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R:\2023\2023 039 SSI VILLE D'AVRAY\04-CONCEPTION\03-DCE\ELEC\Pièces écrites\"/>
    </mc:Choice>
  </mc:AlternateContent>
  <xr:revisionPtr revIDLastSave="0" documentId="13_ncr:1_{2B2D13CF-B74B-4CAC-A777-668C3A318779}" xr6:coauthVersionLast="47" xr6:coauthVersionMax="47" xr10:uidLastSave="{00000000-0000-0000-0000-000000000000}"/>
  <bookViews>
    <workbookView xWindow="-110" yWindow="-110" windowWidth="22620" windowHeight="13500" firstSheet="1" activeTab="3" xr2:uid="{00000000-000D-0000-FFFF-FFFF00000000}"/>
  </bookViews>
  <sheets>
    <sheet name="Page de garde" sheetId="30" r:id="rId1"/>
    <sheet name="DPGF SO TRANCHE FERME" sheetId="27" r:id="rId2"/>
    <sheet name="DPGF SO TRANCHE CONDI 1" sheetId="31" r:id="rId3"/>
    <sheet name="DPGF SO TRANCHE CONDI 2" sheetId="32" r:id="rId4"/>
  </sheets>
  <definedNames>
    <definedName name="_xlnm.Print_Titles" localSheetId="2">'DPGF SO TRANCHE CONDI 1'!$3:$3</definedName>
    <definedName name="_xlnm.Print_Titles" localSheetId="3">'DPGF SO TRANCHE CONDI 2'!$3:$3</definedName>
    <definedName name="_xlnm.Print_Titles" localSheetId="1">'DPGF SO TRANCHE FERME'!$3:$3</definedName>
    <definedName name="_xlnm.Print_Area" localSheetId="2">'DPGF SO TRANCHE CONDI 1'!$A$1:$G$46</definedName>
    <definedName name="_xlnm.Print_Area" localSheetId="3">'DPGF SO TRANCHE CONDI 2'!$A$1:$G$107</definedName>
    <definedName name="_xlnm.Print_Area" localSheetId="1">'DPGF SO TRANCHE FERME'!$A$1:$G$48</definedName>
    <definedName name="_xlnm.Print_Area" localSheetId="0">'Page de garde'!$A$1:$A$46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0" i="32" l="1"/>
  <c r="G89" i="32"/>
  <c r="G93" i="32"/>
  <c r="G85" i="32"/>
  <c r="G84" i="32"/>
  <c r="G86" i="32"/>
  <c r="G82" i="32"/>
  <c r="G79" i="32"/>
  <c r="G78" i="32"/>
  <c r="G77" i="32"/>
  <c r="G76" i="32"/>
  <c r="G65" i="32"/>
  <c r="G64" i="32"/>
  <c r="G50" i="32"/>
  <c r="G47" i="32"/>
  <c r="G46" i="32"/>
  <c r="G45" i="32"/>
  <c r="G41" i="32"/>
  <c r="G40" i="32"/>
  <c r="G38" i="32"/>
  <c r="G35" i="32"/>
  <c r="G34" i="32"/>
  <c r="G33" i="32"/>
  <c r="G32" i="32"/>
  <c r="G19" i="32"/>
  <c r="G25" i="32" s="1"/>
  <c r="G9" i="32"/>
  <c r="G8" i="32"/>
  <c r="G7" i="32"/>
  <c r="G32" i="31"/>
  <c r="G31" i="31"/>
  <c r="G38" i="31" s="1"/>
  <c r="G40" i="31" s="1"/>
  <c r="G19" i="31"/>
  <c r="G25" i="31" s="1"/>
  <c r="G9" i="31"/>
  <c r="G8" i="31"/>
  <c r="G7" i="31"/>
  <c r="G71" i="32" l="1"/>
  <c r="G15" i="32"/>
  <c r="G15" i="31"/>
  <c r="G83" i="32"/>
  <c r="G98" i="32" s="1"/>
  <c r="G31" i="27"/>
  <c r="G99" i="32" l="1"/>
  <c r="G42" i="32"/>
  <c r="G39" i="32"/>
  <c r="G41" i="31"/>
  <c r="G56" i="32" l="1"/>
  <c r="G43" i="31"/>
  <c r="G45" i="31" s="1"/>
  <c r="G58" i="32" l="1"/>
  <c r="G101" i="32" s="1"/>
  <c r="G102" i="32" l="1"/>
  <c r="G104" i="32" s="1"/>
  <c r="G106" i="32" s="1"/>
  <c r="G32" i="27"/>
  <c r="G38" i="27" s="1"/>
  <c r="G40" i="27" s="1"/>
  <c r="G8" i="27"/>
  <c r="G7" i="27"/>
  <c r="G19" i="27" l="1"/>
  <c r="G25" i="27" s="1"/>
  <c r="G9" i="27"/>
  <c r="G15" i="27" s="1"/>
  <c r="G42" i="27" l="1"/>
  <c r="G43" i="27" s="1"/>
  <c r="G45" i="27" s="1"/>
  <c r="G47" i="27" s="1"/>
</calcChain>
</file>

<file path=xl/sharedStrings.xml><?xml version="1.0" encoding="utf-8"?>
<sst xmlns="http://schemas.openxmlformats.org/spreadsheetml/2006/main" count="195" uniqueCount="65">
  <si>
    <t>DESIGNATION</t>
  </si>
  <si>
    <t>U</t>
  </si>
  <si>
    <t>Q</t>
  </si>
  <si>
    <t>P.U.</t>
  </si>
  <si>
    <t>P.T.</t>
  </si>
  <si>
    <t>Etudes d'exécution</t>
  </si>
  <si>
    <t>Autres à préciser:</t>
  </si>
  <si>
    <t>-</t>
  </si>
  <si>
    <t>SOUS-TOTAL HT 1</t>
  </si>
  <si>
    <t>SOUS-TOTAL HT 2</t>
  </si>
  <si>
    <t>TVA 20%</t>
  </si>
  <si>
    <t>Dossier des Ouvrages Exécutés</t>
  </si>
  <si>
    <t>ens</t>
  </si>
  <si>
    <t>Essai et autocontrôles</t>
  </si>
  <si>
    <t>u</t>
  </si>
  <si>
    <t>Installation de chantier</t>
  </si>
  <si>
    <t>GEnEralitEs</t>
  </si>
  <si>
    <t>Installation chantier</t>
  </si>
  <si>
    <t>3.1</t>
  </si>
  <si>
    <t>Espace d'attente securises</t>
  </si>
  <si>
    <t>3.2</t>
  </si>
  <si>
    <t>m²</t>
  </si>
  <si>
    <t>Ensemble bâtiment A-A1-A2-E</t>
  </si>
  <si>
    <t>Remplacement système ssi</t>
  </si>
  <si>
    <t>Porte simple CF avec ferme porte</t>
  </si>
  <si>
    <t>Porte double CF avec ferme porte</t>
  </si>
  <si>
    <t>Porte CF:</t>
  </si>
  <si>
    <t>Cloison CF:</t>
  </si>
  <si>
    <t>Mise en œuvre cloison CF</t>
  </si>
  <si>
    <t>Démontage ancienne porte</t>
  </si>
  <si>
    <t>Démontage ancienne cloison</t>
  </si>
  <si>
    <t>Mise en peinture et finition</t>
  </si>
  <si>
    <t>Adaptation fenetres pour mise à l'abri des fumées:</t>
  </si>
  <si>
    <t>Fourniture dispositif DCM</t>
  </si>
  <si>
    <t>Fourniture et pose système ouverture fenetres</t>
  </si>
  <si>
    <t>Adaptation de la menuiserie existante</t>
  </si>
  <si>
    <t>Gâche asservi au SSI</t>
  </si>
  <si>
    <t>Fourniture et pose gâche électronique</t>
  </si>
  <si>
    <t>TOTAL HT 3</t>
  </si>
  <si>
    <t>Ensemble bâtiment F-B</t>
  </si>
  <si>
    <t>4.1</t>
  </si>
  <si>
    <t>4.2</t>
  </si>
  <si>
    <t>SOUS-TOTAL HT 4.1</t>
  </si>
  <si>
    <t>SOUS-TOTAL HT 4.2</t>
  </si>
  <si>
    <t>COMPLEMENT système ssi</t>
  </si>
  <si>
    <t>TOTAL HT 4</t>
  </si>
  <si>
    <t>IUT - Ville d'Avray</t>
  </si>
  <si>
    <t>Université Paris Nanterre</t>
  </si>
  <si>
    <t>IUT de Ville d'Avray</t>
  </si>
  <si>
    <t>inc</t>
  </si>
  <si>
    <t>SOUS-TOTAL HT 3.1</t>
  </si>
  <si>
    <t>Adaptation des faux plafonds</t>
  </si>
  <si>
    <t>SOUS-TOTAL HT 3.2</t>
  </si>
  <si>
    <t>Rebouchage et surfaçage suite à dépose des anciens terminaux</t>
  </si>
  <si>
    <t>Reprise de peinture à dépose des anciens terminaux</t>
  </si>
  <si>
    <t>TOTAL ht</t>
  </si>
  <si>
    <t>DPGF SO</t>
  </si>
  <si>
    <t>ESTIMATION dce lot so</t>
  </si>
  <si>
    <t>Dépose/repose des terminaux sur les cloisons refaites</t>
  </si>
  <si>
    <t>TOTAL ht + ALEAS 10%</t>
  </si>
  <si>
    <t>TOTAL + ALEAS TTC</t>
  </si>
  <si>
    <t>bâtiment C</t>
  </si>
  <si>
    <t>Remplacement des fenetres pour mise à l'abri des fumées:</t>
  </si>
  <si>
    <t>Fourniture et pose fenêtre adaptée PMR</t>
  </si>
  <si>
    <t>Adaptation de la baie existante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</si>
</sst>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Bebas Neue"/>
      <family val="2"/>
    </font>
    <font>
      <sz val="22"/>
      <name val="Bebas Neue"/>
      <family val="2"/>
    </font>
    <font>
      <sz val="18"/>
      <name val="Bebas Neue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sz val="16"/>
      <name val="Bebas Neue"/>
      <family val="2"/>
    </font>
    <font>
      <sz val="6"/>
      <name val="Arial Narrow"/>
      <family val="2"/>
    </font>
    <font>
      <sz val="26"/>
      <name val="Bebas Neue"/>
      <family val="2"/>
    </font>
    <font>
      <sz val="14"/>
      <color theme="1"/>
      <name val="Arcon"/>
      <family val="3"/>
    </font>
    <font>
      <sz val="22"/>
      <color rgb="FF91CBEB"/>
      <name val="Arcon"/>
      <family val="3"/>
    </font>
    <font>
      <sz val="11"/>
      <name val="Arial Narrow"/>
      <family val="2"/>
    </font>
    <font>
      <sz val="18"/>
      <name val="Arial Narrow"/>
      <family val="2"/>
    </font>
    <font>
      <sz val="18"/>
      <color theme="1"/>
      <name val="Arial Narrow"/>
      <family val="2"/>
    </font>
    <font>
      <sz val="11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1CBEB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4.9989318521683403E-2"/>
      </top>
      <bottom style="thin">
        <color indexed="64"/>
      </bottom>
      <diagonal/>
    </border>
    <border>
      <left/>
      <right/>
      <top style="hair">
        <color theme="0" tint="-4.9989318521683403E-2"/>
      </top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0.1498764000366222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0691854609822"/>
      </top>
      <bottom style="dotted">
        <color theme="0" tint="-0.14990691854609822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/>
      <diagonal/>
    </border>
    <border>
      <left/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/>
      <right/>
      <top style="dotted">
        <color theme="0" tint="-0.14993743705557422"/>
      </top>
      <bottom style="dotted">
        <color theme="0" tint="-0.14993743705557422"/>
      </bottom>
      <diagonal/>
    </border>
    <border>
      <left/>
      <right style="thin">
        <color theme="0" tint="-0.14996795556505021"/>
      </right>
      <top style="dotted">
        <color theme="0" tint="-0.14993743705557422"/>
      </top>
      <bottom style="dotted">
        <color theme="0" tint="-0.14993743705557422"/>
      </bottom>
      <diagonal/>
    </border>
    <border>
      <left/>
      <right style="thin">
        <color theme="0" tint="-0.14990691854609822"/>
      </right>
      <top style="dotted">
        <color theme="0" tint="-0.14993743705557422"/>
      </top>
      <bottom style="hair">
        <color theme="0" tint="-4.9989318521683403E-2"/>
      </bottom>
      <diagonal/>
    </border>
    <border>
      <left style="thin">
        <color theme="0" tint="-0.14993743705557422"/>
      </left>
      <right/>
      <top style="dotted">
        <color theme="0" tint="-0.14990691854609822"/>
      </top>
      <bottom style="dotted">
        <color theme="0" tint="-0.14993743705557422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3" fillId="3" borderId="3">
      <alignment horizontal="left" vertical="center"/>
    </xf>
    <xf numFmtId="0" fontId="4" fillId="2" borderId="2">
      <alignment horizontal="left"/>
    </xf>
    <xf numFmtId="0" fontId="2" fillId="2" borderId="4">
      <alignment horizontal="left"/>
    </xf>
    <xf numFmtId="49" fontId="11" fillId="0" borderId="14">
      <alignment vertical="center" wrapText="1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7" fillId="0" borderId="0" xfId="0" applyFont="1" applyAlignment="1">
      <alignment horizontal="center" vertical="center"/>
    </xf>
    <xf numFmtId="44" fontId="6" fillId="0" borderId="0" xfId="1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left" wrapText="1"/>
    </xf>
    <xf numFmtId="44" fontId="6" fillId="0" borderId="9" xfId="1" applyFont="1" applyBorder="1" applyAlignment="1">
      <alignment horizontal="left"/>
    </xf>
    <xf numFmtId="44" fontId="6" fillId="0" borderId="10" xfId="1" applyFont="1" applyBorder="1" applyAlignment="1">
      <alignment horizontal="left"/>
    </xf>
    <xf numFmtId="44" fontId="6" fillId="0" borderId="12" xfId="1" applyFont="1" applyBorder="1" applyAlignment="1">
      <alignment horizontal="left"/>
    </xf>
    <xf numFmtId="44" fontId="6" fillId="0" borderId="13" xfId="1" applyFont="1" applyBorder="1" applyAlignment="1">
      <alignment horizontal="left"/>
    </xf>
    <xf numFmtId="44" fontId="10" fillId="0" borderId="12" xfId="1" applyFont="1" applyBorder="1" applyAlignment="1">
      <alignment horizontal="right"/>
    </xf>
    <xf numFmtId="44" fontId="9" fillId="0" borderId="13" xfId="1" applyFont="1" applyBorder="1" applyAlignment="1">
      <alignment horizontal="right"/>
    </xf>
    <xf numFmtId="49" fontId="9" fillId="0" borderId="12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left" wrapText="1"/>
    </xf>
    <xf numFmtId="0" fontId="7" fillId="0" borderId="18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left" wrapText="1"/>
    </xf>
    <xf numFmtId="0" fontId="7" fillId="0" borderId="17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 wrapText="1"/>
    </xf>
    <xf numFmtId="0" fontId="3" fillId="3" borderId="3" xfId="2">
      <alignment horizontal="left" vertical="center"/>
    </xf>
    <xf numFmtId="44" fontId="3" fillId="3" borderId="3" xfId="7" applyFont="1" applyFill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4" fontId="8" fillId="0" borderId="12" xfId="7" applyFont="1" applyBorder="1" applyAlignment="1"/>
    <xf numFmtId="44" fontId="8" fillId="0" borderId="13" xfId="7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4" fontId="8" fillId="0" borderId="12" xfId="7" applyFont="1" applyBorder="1" applyAlignment="1">
      <alignment horizontal="center"/>
    </xf>
    <xf numFmtId="49" fontId="8" fillId="0" borderId="20" xfId="0" applyNumberFormat="1" applyFont="1" applyBorder="1" applyAlignment="1">
      <alignment horizontal="left" vertical="center" wrapText="1" indent="1"/>
    </xf>
    <xf numFmtId="0" fontId="6" fillId="0" borderId="20" xfId="0" applyFont="1" applyBorder="1" applyAlignment="1">
      <alignment horizontal="center"/>
    </xf>
    <xf numFmtId="44" fontId="6" fillId="0" borderId="20" xfId="1" applyFont="1" applyBorder="1" applyAlignment="1">
      <alignment horizontal="left"/>
    </xf>
    <xf numFmtId="44" fontId="6" fillId="0" borderId="21" xfId="1" applyFont="1" applyBorder="1" applyAlignment="1">
      <alignment horizontal="left"/>
    </xf>
    <xf numFmtId="0" fontId="7" fillId="0" borderId="22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0" fontId="13" fillId="0" borderId="0" xfId="2" applyFont="1" applyFill="1" applyBorder="1" applyAlignment="1">
      <alignment horizontal="left" vertical="center" indent="4"/>
    </xf>
    <xf numFmtId="0" fontId="0" fillId="0" borderId="0" xfId="0" applyAlignment="1">
      <alignment horizontal="left" indent="1"/>
    </xf>
    <xf numFmtId="0" fontId="14" fillId="0" borderId="0" xfId="0" applyFont="1" applyAlignment="1">
      <alignment horizontal="left" indent="4"/>
    </xf>
    <xf numFmtId="0" fontId="15" fillId="0" borderId="0" xfId="0" applyFont="1" applyAlignment="1">
      <alignment horizontal="center" vertical="center"/>
    </xf>
    <xf numFmtId="44" fontId="6" fillId="0" borderId="0" xfId="0" applyNumberFormat="1" applyFont="1"/>
    <xf numFmtId="44" fontId="6" fillId="0" borderId="12" xfId="8" applyFont="1" applyBorder="1" applyAlignment="1">
      <alignment horizontal="left"/>
    </xf>
    <xf numFmtId="44" fontId="6" fillId="0" borderId="13" xfId="8" applyFont="1" applyBorder="1" applyAlignment="1">
      <alignment horizontal="left"/>
    </xf>
    <xf numFmtId="44" fontId="3" fillId="3" borderId="3" xfId="2" applyNumberFormat="1">
      <alignment horizontal="left" vertical="center"/>
    </xf>
    <xf numFmtId="0" fontId="16" fillId="0" borderId="12" xfId="0" applyFont="1" applyBorder="1" applyAlignment="1">
      <alignment horizontal="center" vertical="center"/>
    </xf>
    <xf numFmtId="49" fontId="16" fillId="0" borderId="12" xfId="0" applyNumberFormat="1" applyFont="1" applyBorder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44" fontId="16" fillId="0" borderId="12" xfId="7" applyFont="1" applyBorder="1" applyAlignment="1"/>
    <xf numFmtId="44" fontId="16" fillId="0" borderId="13" xfId="7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left" vertical="center" wrapText="1" indent="1"/>
    </xf>
    <xf numFmtId="0" fontId="5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44" fontId="16" fillId="0" borderId="24" xfId="7" applyFont="1" applyBorder="1" applyAlignment="1"/>
    <xf numFmtId="44" fontId="16" fillId="0" borderId="25" xfId="7" applyFont="1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49" fontId="16" fillId="0" borderId="20" xfId="0" applyNumberFormat="1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4" fontId="16" fillId="0" borderId="0" xfId="7" applyFont="1" applyBorder="1" applyAlignment="1"/>
    <xf numFmtId="44" fontId="16" fillId="0" borderId="26" xfId="7" applyFont="1" applyBorder="1" applyAlignment="1">
      <alignment horizontal="center"/>
    </xf>
    <xf numFmtId="44" fontId="16" fillId="0" borderId="12" xfId="7" applyFont="1" applyBorder="1" applyAlignment="1">
      <alignment horizontal="center"/>
    </xf>
    <xf numFmtId="0" fontId="16" fillId="4" borderId="12" xfId="0" applyFont="1" applyFill="1" applyBorder="1" applyAlignment="1">
      <alignment horizontal="center" vertical="center"/>
    </xf>
    <xf numFmtId="44" fontId="16" fillId="4" borderId="12" xfId="7" applyFont="1" applyFill="1" applyBorder="1" applyAlignment="1"/>
    <xf numFmtId="9" fontId="6" fillId="0" borderId="12" xfId="6" applyFont="1" applyBorder="1" applyAlignment="1">
      <alignment horizontal="center"/>
    </xf>
    <xf numFmtId="0" fontId="4" fillId="3" borderId="3" xfId="2" applyFont="1">
      <alignment horizontal="left" vertical="center"/>
    </xf>
    <xf numFmtId="0" fontId="17" fillId="0" borderId="12" xfId="0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left" wrapText="1"/>
    </xf>
    <xf numFmtId="0" fontId="17" fillId="0" borderId="12" xfId="0" applyFont="1" applyBorder="1" applyAlignment="1">
      <alignment horizontal="center" vertical="center" wrapText="1"/>
    </xf>
    <xf numFmtId="44" fontId="17" fillId="0" borderId="12" xfId="7" applyFont="1" applyBorder="1" applyAlignment="1"/>
    <xf numFmtId="44" fontId="17" fillId="0" borderId="13" xfId="7" applyFont="1" applyBorder="1" applyAlignment="1">
      <alignment horizontal="center"/>
    </xf>
    <xf numFmtId="49" fontId="17" fillId="0" borderId="12" xfId="0" applyNumberFormat="1" applyFont="1" applyBorder="1" applyAlignment="1">
      <alignment vertical="center" wrapText="1"/>
    </xf>
    <xf numFmtId="49" fontId="17" fillId="0" borderId="20" xfId="0" applyNumberFormat="1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4" fontId="17" fillId="0" borderId="0" xfId="7" applyFont="1" applyBorder="1" applyAlignment="1"/>
    <xf numFmtId="44" fontId="17" fillId="0" borderId="26" xfId="7" applyFont="1" applyBorder="1" applyAlignment="1">
      <alignment horizontal="center"/>
    </xf>
    <xf numFmtId="44" fontId="4" fillId="3" borderId="3" xfId="7" applyFont="1" applyFill="1" applyBorder="1" applyAlignment="1">
      <alignment horizontal="left" vertical="center"/>
    </xf>
    <xf numFmtId="49" fontId="17" fillId="0" borderId="27" xfId="0" applyNumberFormat="1" applyFont="1" applyBorder="1" applyAlignment="1">
      <alignment vertical="center" wrapText="1"/>
    </xf>
    <xf numFmtId="0" fontId="19" fillId="0" borderId="0" xfId="0" applyFont="1"/>
    <xf numFmtId="0" fontId="3" fillId="3" borderId="3" xfId="2" applyAlignment="1">
      <alignment horizontal="center" vertical="center"/>
    </xf>
  </cellXfs>
  <cellStyles count="10">
    <cellStyle name="Monétaire" xfId="1" builtinId="4"/>
    <cellStyle name="Monétaire 2" xfId="7" xr:uid="{9A36892B-E00C-4B89-954A-CC046620FAFD}"/>
    <cellStyle name="Monétaire 2 2" xfId="9" xr:uid="{0485A98E-C311-464F-B941-433A0C1AAB76}"/>
    <cellStyle name="Monétaire 3" xfId="8" xr:uid="{4464E2FE-F443-42AD-9270-4AC9DD91AAC9}"/>
    <cellStyle name="Normal" xfId="0" builtinId="0"/>
    <cellStyle name="Pourcentage" xfId="6" builtinId="5"/>
    <cellStyle name="T1" xfId="3" xr:uid="{22970589-A89A-40A6-81E6-FD22C96FDFC1}"/>
    <cellStyle name="T1 RECAP" xfId="5" xr:uid="{FE5E4671-A806-4F38-80F7-FC840F26693A}"/>
    <cellStyle name="T2" xfId="4" xr:uid="{10AA4947-EF2C-46C1-85EC-9D8581E2EA96}"/>
    <cellStyle name="Titre Chapitre" xfId="2" xr:uid="{7A8E6690-F5CE-4F67-B69D-96F5C380CCA9}"/>
  </cellStyles>
  <dxfs count="0"/>
  <tableStyles count="0" defaultTableStyle="TableStyleMedium2" defaultPivotStyle="PivotStyleLight16"/>
  <colors>
    <mruColors>
      <color rgb="FF8FCBEB"/>
      <color rgb="FF91C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29611</xdr:colOff>
      <xdr:row>38</xdr:row>
      <xdr:rowOff>162618</xdr:rowOff>
    </xdr:from>
    <xdr:to>
      <xdr:col>1</xdr:col>
      <xdr:colOff>2194</xdr:colOff>
      <xdr:row>44</xdr:row>
      <xdr:rowOff>42758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4F5966-BE60-4172-AAEA-07F07A96F7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1" y="7801668"/>
          <a:ext cx="6665483" cy="985040"/>
        </a:xfrm>
        <a:prstGeom prst="rect">
          <a:avLst/>
        </a:prstGeom>
      </xdr:spPr>
    </xdr:pic>
    <xdr:clientData/>
  </xdr:twoCellAnchor>
  <xdr:twoCellAnchor>
    <xdr:from>
      <xdr:col>0</xdr:col>
      <xdr:colOff>5037905</xdr:colOff>
      <xdr:row>40</xdr:row>
      <xdr:rowOff>169575</xdr:rowOff>
    </xdr:from>
    <xdr:to>
      <xdr:col>0</xdr:col>
      <xdr:colOff>6637334</xdr:colOff>
      <xdr:row>43</xdr:row>
      <xdr:rowOff>65009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D8A9CA3-6E5A-4F09-827F-C14F6AF9124B}"/>
            </a:ext>
          </a:extLst>
        </xdr:cNvPr>
        <xdr:cNvSpPr txBox="1">
          <a:spLocks noChangeArrowheads="1"/>
        </xdr:cNvSpPr>
      </xdr:nvSpPr>
      <xdr:spPr bwMode="auto">
        <a:xfrm>
          <a:off x="5037905" y="8564275"/>
          <a:ext cx="1599429" cy="447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2023 39 EFI</a:t>
          </a:r>
        </a:p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Septembre 2025</a:t>
          </a:r>
        </a:p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IND A</a:t>
          </a:r>
          <a:endParaRPr lang="fr-FR" sz="1100">
            <a:effectLst/>
            <a:latin typeface="Arcon" panose="000005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0</xdr:col>
      <xdr:colOff>538843</xdr:colOff>
      <xdr:row>0</xdr:row>
      <xdr:rowOff>146957</xdr:rowOff>
    </xdr:from>
    <xdr:to>
      <xdr:col>0</xdr:col>
      <xdr:colOff>1856014</xdr:colOff>
      <xdr:row>5</xdr:row>
      <xdr:rowOff>81643</xdr:rowOff>
    </xdr:to>
    <xdr:pic>
      <xdr:nvPicPr>
        <xdr:cNvPr id="4" name="Image 3" descr="logo-upn-rouge-iut">
          <a:extLst>
            <a:ext uri="{FF2B5EF4-FFF2-40B4-BE49-F238E27FC236}">
              <a16:creationId xmlns:a16="http://schemas.microsoft.com/office/drawing/2014/main" id="{2B786165-3544-3759-C399-F193A2AB8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843" y="146957"/>
          <a:ext cx="1317171" cy="859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231140</xdr:colOff>
      <xdr:row>11</xdr:row>
      <xdr:rowOff>60960</xdr:rowOff>
    </xdr:from>
    <xdr:to>
      <xdr:col>0</xdr:col>
      <xdr:colOff>6436995</xdr:colOff>
      <xdr:row>31</xdr:row>
      <xdr:rowOff>137795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DA3FCE7-5C33-4C31-8971-E7E6F6AB0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4" r="3934"/>
        <a:stretch>
          <a:fillRect/>
        </a:stretch>
      </xdr:blipFill>
      <xdr:spPr bwMode="auto">
        <a:xfrm>
          <a:off x="231140" y="2410460"/>
          <a:ext cx="6205855" cy="37598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5A138-36A7-4828-9F5F-7A1552465989}">
  <sheetPr>
    <pageSetUpPr fitToPage="1"/>
  </sheetPr>
  <dimension ref="A7:A35"/>
  <sheetViews>
    <sheetView view="pageBreakPreview" topLeftCell="A26" zoomScaleNormal="100" zoomScaleSheetLayoutView="100" workbookViewId="0">
      <selection activeCell="A35" sqref="A35"/>
    </sheetView>
  </sheetViews>
  <sheetFormatPr baseColWidth="10" defaultColWidth="11.453125" defaultRowHeight="14.5" x14ac:dyDescent="0.35"/>
  <cols>
    <col min="1" max="1" width="97.54296875" customWidth="1"/>
    <col min="6" max="7" width="11.453125" customWidth="1"/>
    <col min="8" max="8" width="11.36328125" customWidth="1"/>
  </cols>
  <sheetData>
    <row r="7" spans="1:1" ht="17.5" x14ac:dyDescent="0.35">
      <c r="A7" s="55" t="s">
        <v>48</v>
      </c>
    </row>
    <row r="8" spans="1:1" ht="17.5" x14ac:dyDescent="0.35">
      <c r="A8" s="55" t="s">
        <v>47</v>
      </c>
    </row>
    <row r="10" spans="1:1" ht="34.5" x14ac:dyDescent="0.35">
      <c r="A10" s="53" t="s">
        <v>46</v>
      </c>
    </row>
    <row r="11" spans="1:1" x14ac:dyDescent="0.35">
      <c r="A11" s="54"/>
    </row>
    <row r="34" spans="1:1" ht="27" x14ac:dyDescent="0.35">
      <c r="A34" s="56" t="s">
        <v>56</v>
      </c>
    </row>
    <row r="35" spans="1:1" ht="27" x14ac:dyDescent="0.35">
      <c r="A35" s="56"/>
    </row>
  </sheetData>
  <pageMargins left="0.74803149606299213" right="0.74803149606299213" top="0.9055118110236221" bottom="0.62992125984251968" header="0" footer="0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C49B-F684-4855-8986-6E1EF1664F55}">
  <dimension ref="A1:I116"/>
  <sheetViews>
    <sheetView showGridLines="0" view="pageBreakPreview" topLeftCell="A34" zoomScale="85" zoomScaleNormal="85" zoomScaleSheetLayoutView="85" zoomScalePageLayoutView="85" workbookViewId="0">
      <selection activeCell="E31" sqref="E31:F33"/>
    </sheetView>
  </sheetViews>
  <sheetFormatPr baseColWidth="10" defaultColWidth="11.453125" defaultRowHeight="14" outlineLevelRow="1" x14ac:dyDescent="0.3"/>
  <cols>
    <col min="1" max="1" width="4.08984375" style="3" bestFit="1" customWidth="1"/>
    <col min="2" max="2" width="10.81640625" style="3" customWidth="1"/>
    <col min="3" max="3" width="62" style="4" customWidth="1"/>
    <col min="4" max="5" width="6" style="23" customWidth="1"/>
    <col min="6" max="6" width="20.81640625" style="2" bestFit="1" customWidth="1"/>
    <col min="7" max="7" width="23.54296875" style="2" bestFit="1" customWidth="1"/>
    <col min="8" max="16384" width="11.453125" style="3"/>
  </cols>
  <sheetData>
    <row r="1" spans="1:9" x14ac:dyDescent="0.3">
      <c r="A1" s="5"/>
      <c r="B1" s="1"/>
      <c r="C1" s="1"/>
      <c r="D1" s="1"/>
      <c r="E1" s="1"/>
      <c r="F1" s="1"/>
      <c r="G1" s="1"/>
    </row>
    <row r="2" spans="1:9" ht="29" x14ac:dyDescent="0.3">
      <c r="A2" s="5"/>
      <c r="B2" s="1"/>
      <c r="C2" s="97" t="s">
        <v>57</v>
      </c>
      <c r="D2" s="97"/>
      <c r="E2" s="97"/>
      <c r="F2" s="97"/>
      <c r="G2" s="97"/>
    </row>
    <row r="3" spans="1:9" ht="45.75" customHeight="1" x14ac:dyDescent="0.3">
      <c r="A3" s="6"/>
      <c r="B3" s="7"/>
      <c r="C3" s="8" t="s">
        <v>0</v>
      </c>
      <c r="D3" s="9" t="s">
        <v>1</v>
      </c>
      <c r="E3" s="9" t="s">
        <v>2</v>
      </c>
      <c r="F3" s="10" t="s">
        <v>3</v>
      </c>
      <c r="G3" s="11" t="s">
        <v>4</v>
      </c>
    </row>
    <row r="4" spans="1:9" x14ac:dyDescent="0.3">
      <c r="A4" s="12"/>
      <c r="B4" s="13"/>
      <c r="C4" s="14"/>
      <c r="D4" s="24"/>
      <c r="E4" s="24"/>
      <c r="F4" s="15"/>
      <c r="G4" s="16"/>
    </row>
    <row r="5" spans="1:9" ht="30" customHeight="1" x14ac:dyDescent="0.3">
      <c r="A5" s="35"/>
      <c r="B5" s="33">
        <v>1</v>
      </c>
      <c r="C5" s="33" t="s">
        <v>16</v>
      </c>
      <c r="D5" s="33"/>
      <c r="E5" s="33"/>
      <c r="F5" s="33"/>
      <c r="G5" s="33"/>
    </row>
    <row r="6" spans="1:9" ht="15" customHeight="1" outlineLevel="1" x14ac:dyDescent="0.3">
      <c r="A6" s="35"/>
      <c r="B6" s="61"/>
      <c r="C6" s="32"/>
      <c r="D6" s="22"/>
      <c r="E6" s="22"/>
      <c r="F6" s="17"/>
      <c r="G6" s="18"/>
      <c r="I6" s="57"/>
    </row>
    <row r="7" spans="1:9" ht="15" customHeight="1" outlineLevel="1" x14ac:dyDescent="0.3">
      <c r="A7" s="35"/>
      <c r="B7" s="61"/>
      <c r="C7" s="62" t="s">
        <v>5</v>
      </c>
      <c r="D7" s="63" t="s">
        <v>12</v>
      </c>
      <c r="E7" s="61"/>
      <c r="F7" s="64"/>
      <c r="G7" s="65">
        <f>E7*F7</f>
        <v>0</v>
      </c>
      <c r="I7" s="57"/>
    </row>
    <row r="8" spans="1:9" ht="15" customHeight="1" outlineLevel="1" x14ac:dyDescent="0.3">
      <c r="A8" s="35"/>
      <c r="B8" s="61"/>
      <c r="C8" s="62" t="s">
        <v>11</v>
      </c>
      <c r="D8" s="63" t="s">
        <v>49</v>
      </c>
      <c r="E8" s="61"/>
      <c r="F8" s="64"/>
      <c r="G8" s="65">
        <f>E8*F8</f>
        <v>0</v>
      </c>
    </row>
    <row r="9" spans="1:9" ht="15" customHeight="1" outlineLevel="1" x14ac:dyDescent="0.3">
      <c r="A9" s="35"/>
      <c r="B9" s="61"/>
      <c r="C9" s="62" t="s">
        <v>13</v>
      </c>
      <c r="D9" s="63" t="s">
        <v>49</v>
      </c>
      <c r="E9" s="61"/>
      <c r="F9" s="64"/>
      <c r="G9" s="65">
        <f>E9*F9</f>
        <v>0</v>
      </c>
    </row>
    <row r="10" spans="1:9" ht="15" customHeight="1" outlineLevel="1" x14ac:dyDescent="0.3">
      <c r="A10" s="35"/>
      <c r="B10" s="61"/>
      <c r="C10" s="62"/>
      <c r="D10" s="63"/>
      <c r="E10" s="61"/>
      <c r="F10" s="64"/>
      <c r="G10" s="65"/>
    </row>
    <row r="11" spans="1:9" ht="15" customHeight="1" outlineLevel="1" x14ac:dyDescent="0.3">
      <c r="A11" s="35"/>
      <c r="B11" s="61"/>
      <c r="C11" s="62" t="s">
        <v>6</v>
      </c>
      <c r="D11" s="66"/>
      <c r="E11" s="61"/>
      <c r="F11" s="64"/>
      <c r="G11" s="65"/>
    </row>
    <row r="12" spans="1:9" ht="15" customHeight="1" outlineLevel="1" x14ac:dyDescent="0.3">
      <c r="A12" s="35"/>
      <c r="B12" s="61"/>
      <c r="C12" s="67" t="s">
        <v>7</v>
      </c>
      <c r="D12" s="66"/>
      <c r="E12" s="61"/>
      <c r="F12" s="64"/>
      <c r="G12" s="65"/>
    </row>
    <row r="13" spans="1:9" ht="15" customHeight="1" outlineLevel="1" x14ac:dyDescent="0.3">
      <c r="A13" s="35"/>
      <c r="B13" s="61"/>
      <c r="C13" s="67" t="s">
        <v>7</v>
      </c>
      <c r="D13" s="66"/>
      <c r="E13" s="61"/>
      <c r="F13" s="64"/>
      <c r="G13" s="65"/>
    </row>
    <row r="14" spans="1:9" ht="15" customHeight="1" outlineLevel="1" x14ac:dyDescent="0.3">
      <c r="A14" s="35"/>
      <c r="B14" s="61"/>
      <c r="C14" s="67"/>
      <c r="D14" s="68"/>
      <c r="E14" s="69"/>
      <c r="F14" s="70"/>
      <c r="G14" s="71"/>
    </row>
    <row r="15" spans="1:9" ht="30" customHeight="1" x14ac:dyDescent="0.3">
      <c r="A15" s="31"/>
      <c r="B15" s="29"/>
      <c r="C15" s="28"/>
      <c r="D15" s="33" t="s">
        <v>8</v>
      </c>
      <c r="E15" s="33"/>
      <c r="F15" s="33"/>
      <c r="G15" s="34">
        <f>SUM(G7:G13)</f>
        <v>0</v>
      </c>
    </row>
    <row r="16" spans="1:9" x14ac:dyDescent="0.3">
      <c r="A16" s="26"/>
      <c r="B16" s="27"/>
      <c r="C16" s="30"/>
      <c r="D16" s="24"/>
      <c r="E16" s="24"/>
      <c r="F16" s="15"/>
      <c r="G16" s="16"/>
    </row>
    <row r="17" spans="1:7" ht="30" customHeight="1" x14ac:dyDescent="0.3">
      <c r="A17" s="36"/>
      <c r="B17" s="33">
        <v>2</v>
      </c>
      <c r="C17" s="33" t="s">
        <v>17</v>
      </c>
      <c r="D17" s="33"/>
      <c r="E17" s="33"/>
      <c r="F17" s="33"/>
      <c r="G17" s="33"/>
    </row>
    <row r="18" spans="1:7" ht="15" customHeight="1" outlineLevel="1" x14ac:dyDescent="0.3">
      <c r="A18" s="35"/>
      <c r="B18" s="61"/>
      <c r="C18" s="32"/>
      <c r="D18" s="22"/>
      <c r="E18" s="22"/>
      <c r="F18" s="17"/>
      <c r="G18" s="18"/>
    </row>
    <row r="19" spans="1:7" ht="15" customHeight="1" outlineLevel="1" x14ac:dyDescent="0.3">
      <c r="A19" s="35"/>
      <c r="B19" s="61"/>
      <c r="C19" s="62" t="s">
        <v>15</v>
      </c>
      <c r="D19" s="63" t="s">
        <v>12</v>
      </c>
      <c r="E19" s="61"/>
      <c r="F19" s="64"/>
      <c r="G19" s="65">
        <f>E19*F19</f>
        <v>0</v>
      </c>
    </row>
    <row r="20" spans="1:7" ht="15" customHeight="1" outlineLevel="1" x14ac:dyDescent="0.3">
      <c r="A20" s="35"/>
      <c r="B20" s="61"/>
      <c r="C20" s="62"/>
      <c r="D20" s="63"/>
      <c r="E20" s="61"/>
      <c r="F20" s="64"/>
      <c r="G20" s="65"/>
    </row>
    <row r="21" spans="1:7" ht="15" customHeight="1" outlineLevel="1" x14ac:dyDescent="0.3">
      <c r="A21" s="35"/>
      <c r="B21" s="61"/>
      <c r="C21" s="62" t="s">
        <v>6</v>
      </c>
      <c r="D21" s="63"/>
      <c r="E21" s="61"/>
      <c r="F21" s="64"/>
      <c r="G21" s="65"/>
    </row>
    <row r="22" spans="1:7" ht="15" customHeight="1" outlineLevel="1" x14ac:dyDescent="0.3">
      <c r="A22" s="35"/>
      <c r="B22" s="61"/>
      <c r="C22" s="62" t="s">
        <v>7</v>
      </c>
      <c r="D22" s="63"/>
      <c r="E22" s="61"/>
      <c r="F22" s="64"/>
      <c r="G22" s="65"/>
    </row>
    <row r="23" spans="1:7" ht="15" customHeight="1" outlineLevel="1" x14ac:dyDescent="0.3">
      <c r="A23" s="35"/>
      <c r="B23" s="61"/>
      <c r="C23" s="62" t="s">
        <v>7</v>
      </c>
      <c r="D23" s="63"/>
      <c r="E23" s="61"/>
      <c r="F23" s="64"/>
      <c r="G23" s="65"/>
    </row>
    <row r="24" spans="1:7" ht="15" customHeight="1" outlineLevel="1" x14ac:dyDescent="0.3">
      <c r="A24" s="45"/>
      <c r="B24" s="72"/>
      <c r="C24" s="73"/>
      <c r="D24" s="74"/>
      <c r="E24" s="75"/>
      <c r="F24" s="76"/>
      <c r="G24" s="77"/>
    </row>
    <row r="25" spans="1:7" ht="30" customHeight="1" x14ac:dyDescent="0.3">
      <c r="A25" s="31"/>
      <c r="B25" s="29"/>
      <c r="C25" s="28"/>
      <c r="D25" s="33" t="s">
        <v>9</v>
      </c>
      <c r="E25" s="33"/>
      <c r="F25" s="33"/>
      <c r="G25" s="34">
        <f>SUM(G19:G23)</f>
        <v>0</v>
      </c>
    </row>
    <row r="26" spans="1:7" ht="13.25" customHeight="1" x14ac:dyDescent="0.3">
      <c r="A26" s="35"/>
      <c r="B26" s="36"/>
      <c r="C26" s="47"/>
      <c r="D26" s="48"/>
      <c r="E26" s="48"/>
      <c r="F26" s="49"/>
      <c r="G26" s="50"/>
    </row>
    <row r="27" spans="1:7" ht="30" customHeight="1" x14ac:dyDescent="0.3">
      <c r="A27" s="35"/>
      <c r="B27" s="33">
        <v>3</v>
      </c>
      <c r="C27" s="33" t="s">
        <v>22</v>
      </c>
      <c r="D27" s="33"/>
      <c r="E27" s="33"/>
      <c r="F27" s="33"/>
      <c r="G27" s="33"/>
    </row>
    <row r="28" spans="1:7" ht="15.5" customHeight="1" x14ac:dyDescent="0.35">
      <c r="A28" s="51"/>
      <c r="B28" s="36"/>
      <c r="C28" s="43"/>
      <c r="D28" s="41"/>
      <c r="E28" s="42"/>
      <c r="F28" s="39"/>
      <c r="G28" s="40"/>
    </row>
    <row r="29" spans="1:7" ht="30" customHeight="1" x14ac:dyDescent="0.3">
      <c r="A29" s="51"/>
      <c r="B29" s="82" t="s">
        <v>18</v>
      </c>
      <c r="C29" s="82" t="s">
        <v>23</v>
      </c>
      <c r="D29" s="82"/>
      <c r="E29" s="82"/>
      <c r="F29" s="82"/>
      <c r="G29" s="82"/>
    </row>
    <row r="30" spans="1:7" ht="15" customHeight="1" outlineLevel="1" x14ac:dyDescent="0.45">
      <c r="A30" s="51"/>
      <c r="B30" s="83"/>
      <c r="C30" s="84"/>
      <c r="D30" s="85"/>
      <c r="E30" s="83"/>
      <c r="F30" s="86"/>
      <c r="G30" s="87"/>
    </row>
    <row r="31" spans="1:7" ht="15" customHeight="1" outlineLevel="1" x14ac:dyDescent="0.3">
      <c r="A31" s="51"/>
      <c r="B31" s="83"/>
      <c r="C31" s="32" t="s">
        <v>53</v>
      </c>
      <c r="D31" s="63" t="s">
        <v>12</v>
      </c>
      <c r="E31" s="61"/>
      <c r="F31" s="64"/>
      <c r="G31" s="65">
        <f>E31*F31</f>
        <v>0</v>
      </c>
    </row>
    <row r="32" spans="1:7" ht="15" customHeight="1" outlineLevel="1" x14ac:dyDescent="0.3">
      <c r="A32" s="51"/>
      <c r="B32" s="83"/>
      <c r="C32" s="32" t="s">
        <v>54</v>
      </c>
      <c r="D32" s="63" t="s">
        <v>12</v>
      </c>
      <c r="E32" s="61"/>
      <c r="F32" s="64"/>
      <c r="G32" s="65">
        <f t="shared" ref="G32" si="0">E32*F32</f>
        <v>0</v>
      </c>
    </row>
    <row r="33" spans="1:7" ht="15" customHeight="1" outlineLevel="1" x14ac:dyDescent="0.3">
      <c r="A33" s="51"/>
      <c r="B33" s="83"/>
      <c r="C33" s="62"/>
      <c r="D33" s="63"/>
      <c r="E33" s="61"/>
      <c r="F33" s="64"/>
      <c r="G33" s="65"/>
    </row>
    <row r="34" spans="1:7" ht="15" customHeight="1" outlineLevel="1" x14ac:dyDescent="0.3">
      <c r="A34" s="51"/>
      <c r="B34" s="83"/>
      <c r="C34" s="62" t="s">
        <v>6</v>
      </c>
      <c r="D34" s="63"/>
      <c r="E34" s="61"/>
      <c r="F34" s="64"/>
      <c r="G34" s="65"/>
    </row>
    <row r="35" spans="1:7" ht="15" customHeight="1" outlineLevel="1" x14ac:dyDescent="0.3">
      <c r="A35" s="51"/>
      <c r="B35" s="83"/>
      <c r="C35" s="62" t="s">
        <v>7</v>
      </c>
      <c r="D35" s="63"/>
      <c r="E35" s="61"/>
      <c r="F35" s="64"/>
      <c r="G35" s="65"/>
    </row>
    <row r="36" spans="1:7" ht="15" customHeight="1" outlineLevel="1" x14ac:dyDescent="0.3">
      <c r="A36" s="51"/>
      <c r="B36" s="83"/>
      <c r="C36" s="62" t="s">
        <v>7</v>
      </c>
      <c r="D36" s="63"/>
      <c r="E36" s="61"/>
      <c r="F36" s="64"/>
      <c r="G36" s="65"/>
    </row>
    <row r="37" spans="1:7" ht="15" customHeight="1" outlineLevel="1" x14ac:dyDescent="0.45">
      <c r="A37" s="51"/>
      <c r="B37" s="83"/>
      <c r="C37" s="89"/>
      <c r="D37" s="90"/>
      <c r="E37" s="91"/>
      <c r="F37" s="92"/>
      <c r="G37" s="93"/>
    </row>
    <row r="38" spans="1:7" ht="30" customHeight="1" x14ac:dyDescent="0.3">
      <c r="A38" s="51"/>
      <c r="B38" s="83"/>
      <c r="C38" s="88"/>
      <c r="D38" s="82" t="s">
        <v>50</v>
      </c>
      <c r="E38" s="82"/>
      <c r="F38" s="82"/>
      <c r="G38" s="94">
        <f>SUM(G31:G37)</f>
        <v>0</v>
      </c>
    </row>
    <row r="39" spans="1:7" ht="15.5" customHeight="1" x14ac:dyDescent="0.45">
      <c r="A39" s="51"/>
      <c r="B39" s="83"/>
      <c r="C39" s="88"/>
      <c r="D39" s="85"/>
      <c r="E39" s="83"/>
      <c r="F39" s="86"/>
      <c r="G39" s="87"/>
    </row>
    <row r="40" spans="1:7" ht="30" customHeight="1" x14ac:dyDescent="0.3">
      <c r="A40" s="51"/>
      <c r="B40" s="36"/>
      <c r="C40" s="43"/>
      <c r="D40" s="33" t="s">
        <v>38</v>
      </c>
      <c r="E40" s="33"/>
      <c r="F40" s="33"/>
      <c r="G40" s="34">
        <f>SUM(G38)</f>
        <v>0</v>
      </c>
    </row>
    <row r="41" spans="1:7" ht="15" customHeight="1" x14ac:dyDescent="0.35">
      <c r="A41" s="51"/>
      <c r="B41" s="36"/>
      <c r="C41" s="43"/>
      <c r="D41" s="41"/>
      <c r="E41" s="42"/>
      <c r="F41" s="46"/>
      <c r="G41" s="40"/>
    </row>
    <row r="42" spans="1:7" ht="30" customHeight="1" x14ac:dyDescent="0.3">
      <c r="A42" s="51"/>
      <c r="B42" s="36"/>
      <c r="C42" s="33" t="s">
        <v>55</v>
      </c>
      <c r="D42" s="33"/>
      <c r="E42" s="33"/>
      <c r="F42" s="33"/>
      <c r="G42" s="60">
        <f>SUM(G40,G25,G15)</f>
        <v>0</v>
      </c>
    </row>
    <row r="43" spans="1:7" ht="30" customHeight="1" x14ac:dyDescent="0.3">
      <c r="A43" s="51"/>
      <c r="B43" s="36"/>
      <c r="C43" s="33" t="s">
        <v>59</v>
      </c>
      <c r="D43" s="33"/>
      <c r="E43" s="33"/>
      <c r="F43" s="33"/>
      <c r="G43" s="60">
        <f>G42+(G42*0.1)</f>
        <v>0</v>
      </c>
    </row>
    <row r="44" spans="1:7" ht="15" customHeight="1" x14ac:dyDescent="0.3">
      <c r="A44" s="51"/>
      <c r="B44" s="36"/>
      <c r="C44" s="32"/>
      <c r="D44" s="22"/>
      <c r="E44" s="22"/>
      <c r="F44" s="58"/>
      <c r="G44" s="59"/>
    </row>
    <row r="45" spans="1:7" ht="15" customHeight="1" x14ac:dyDescent="0.3">
      <c r="A45" s="51"/>
      <c r="B45" s="36"/>
      <c r="C45" s="32" t="s">
        <v>10</v>
      </c>
      <c r="D45" s="22"/>
      <c r="E45" s="81">
        <v>0.2</v>
      </c>
      <c r="F45" s="58"/>
      <c r="G45" s="59">
        <f>G43*0.2</f>
        <v>0</v>
      </c>
    </row>
    <row r="46" spans="1:7" ht="15" customHeight="1" x14ac:dyDescent="0.3">
      <c r="A46" s="51"/>
      <c r="B46" s="36"/>
      <c r="C46" s="32"/>
      <c r="D46" s="22"/>
      <c r="E46" s="22"/>
      <c r="F46" s="58"/>
      <c r="G46" s="59"/>
    </row>
    <row r="47" spans="1:7" ht="30" customHeight="1" x14ac:dyDescent="0.3">
      <c r="A47" s="51"/>
      <c r="B47" s="36"/>
      <c r="C47" s="33" t="s">
        <v>60</v>
      </c>
      <c r="D47" s="33"/>
      <c r="E47" s="33"/>
      <c r="F47" s="33"/>
      <c r="G47" s="60">
        <f>G43+G45</f>
        <v>0</v>
      </c>
    </row>
    <row r="48" spans="1:7" ht="15.5" customHeight="1" x14ac:dyDescent="0.35">
      <c r="A48" s="51"/>
      <c r="B48" s="36"/>
      <c r="C48" s="43"/>
      <c r="D48" s="41"/>
      <c r="E48" s="42"/>
      <c r="F48" s="46"/>
      <c r="G48" s="40"/>
    </row>
    <row r="49" spans="1:7" ht="15.5" customHeight="1" x14ac:dyDescent="0.35">
      <c r="A49" s="51"/>
      <c r="B49" s="36"/>
      <c r="C49" s="43"/>
      <c r="D49" s="41"/>
      <c r="E49" s="42"/>
      <c r="F49" s="46"/>
      <c r="G49" s="40"/>
    </row>
    <row r="50" spans="1:7" ht="15.5" customHeight="1" x14ac:dyDescent="0.35">
      <c r="A50" s="51"/>
      <c r="B50" s="36"/>
      <c r="C50" s="43"/>
      <c r="D50" s="41"/>
      <c r="E50" s="42"/>
      <c r="F50" s="46"/>
      <c r="G50" s="40"/>
    </row>
    <row r="51" spans="1:7" ht="15.5" customHeight="1" x14ac:dyDescent="0.35">
      <c r="A51" s="51"/>
      <c r="B51" s="36"/>
      <c r="C51" s="43"/>
      <c r="D51" s="41"/>
      <c r="E51" s="42"/>
      <c r="F51" s="46"/>
      <c r="G51" s="40"/>
    </row>
    <row r="52" spans="1:7" ht="15.5" customHeight="1" x14ac:dyDescent="0.35">
      <c r="A52" s="51"/>
      <c r="B52" s="36"/>
      <c r="C52" s="43"/>
      <c r="D52" s="41"/>
      <c r="E52" s="42"/>
      <c r="F52" s="46"/>
      <c r="G52" s="40"/>
    </row>
    <row r="53" spans="1:7" ht="15.5" customHeight="1" x14ac:dyDescent="0.35">
      <c r="A53" s="51"/>
      <c r="B53" s="36"/>
      <c r="C53" s="43"/>
      <c r="D53" s="41"/>
      <c r="E53" s="42"/>
      <c r="F53" s="46"/>
      <c r="G53" s="40"/>
    </row>
    <row r="54" spans="1:7" ht="15.5" customHeight="1" x14ac:dyDescent="0.35">
      <c r="A54" s="51"/>
      <c r="B54" s="36"/>
      <c r="C54" s="43"/>
      <c r="D54" s="41"/>
      <c r="E54" s="42"/>
      <c r="F54" s="46"/>
      <c r="G54" s="40"/>
    </row>
    <row r="55" spans="1:7" ht="15.5" customHeight="1" x14ac:dyDescent="0.35">
      <c r="A55" s="51"/>
      <c r="B55" s="36"/>
      <c r="C55" s="43"/>
      <c r="D55" s="41"/>
      <c r="E55" s="42"/>
      <c r="F55" s="46"/>
      <c r="G55" s="40"/>
    </row>
    <row r="56" spans="1:7" ht="15.5" customHeight="1" x14ac:dyDescent="0.35">
      <c r="A56" s="51"/>
      <c r="B56" s="36"/>
      <c r="C56" s="43"/>
      <c r="D56" s="41"/>
      <c r="E56" s="42"/>
      <c r="F56" s="46"/>
      <c r="G56" s="40"/>
    </row>
    <row r="57" spans="1:7" ht="15.5" customHeight="1" x14ac:dyDescent="0.35">
      <c r="A57" s="51"/>
      <c r="B57" s="36"/>
      <c r="C57" s="43"/>
      <c r="D57" s="41"/>
      <c r="E57" s="42"/>
      <c r="F57" s="46"/>
      <c r="G57" s="40"/>
    </row>
    <row r="58" spans="1:7" ht="15.5" customHeight="1" x14ac:dyDescent="0.35">
      <c r="A58" s="51"/>
      <c r="B58" s="36"/>
      <c r="C58" s="43"/>
      <c r="D58" s="41"/>
      <c r="E58" s="42"/>
      <c r="F58" s="46"/>
      <c r="G58" s="40"/>
    </row>
    <row r="59" spans="1:7" ht="15.5" customHeight="1" x14ac:dyDescent="0.35">
      <c r="A59" s="51"/>
      <c r="B59" s="36"/>
      <c r="C59" s="43"/>
      <c r="D59" s="41"/>
      <c r="E59" s="42"/>
      <c r="F59" s="46"/>
      <c r="G59" s="40"/>
    </row>
    <row r="60" spans="1:7" ht="15.5" customHeight="1" x14ac:dyDescent="0.35">
      <c r="A60" s="51"/>
      <c r="B60" s="36"/>
      <c r="C60" s="43"/>
      <c r="D60" s="41"/>
      <c r="E60" s="42"/>
      <c r="F60" s="46"/>
      <c r="G60" s="40"/>
    </row>
    <row r="61" spans="1:7" ht="15.5" customHeight="1" x14ac:dyDescent="0.35">
      <c r="A61" s="51"/>
      <c r="B61" s="36"/>
      <c r="C61" s="43"/>
      <c r="D61" s="41"/>
      <c r="E61" s="42"/>
      <c r="F61" s="46"/>
      <c r="G61" s="40"/>
    </row>
    <row r="62" spans="1:7" ht="15.5" customHeight="1" x14ac:dyDescent="0.35">
      <c r="A62" s="51"/>
      <c r="B62" s="36"/>
      <c r="C62" s="43"/>
      <c r="D62" s="41"/>
      <c r="E62" s="42"/>
      <c r="F62" s="46"/>
      <c r="G62" s="40"/>
    </row>
    <row r="63" spans="1:7" ht="15.5" customHeight="1" x14ac:dyDescent="0.35">
      <c r="A63" s="51"/>
      <c r="B63" s="36"/>
      <c r="C63" s="43"/>
      <c r="D63" s="41"/>
      <c r="E63" s="42"/>
      <c r="F63" s="46"/>
      <c r="G63" s="40"/>
    </row>
    <row r="64" spans="1:7" ht="15.5" customHeight="1" x14ac:dyDescent="0.35">
      <c r="A64" s="51"/>
      <c r="B64" s="36"/>
      <c r="C64" s="43"/>
      <c r="D64" s="41"/>
      <c r="E64" s="42"/>
      <c r="F64" s="46"/>
      <c r="G64" s="40"/>
    </row>
    <row r="65" spans="1:7" ht="15.5" customHeight="1" x14ac:dyDescent="0.35">
      <c r="A65" s="51"/>
      <c r="B65" s="36"/>
      <c r="C65" s="43"/>
      <c r="D65" s="41"/>
      <c r="E65" s="42"/>
      <c r="F65" s="46"/>
      <c r="G65" s="40"/>
    </row>
    <row r="66" spans="1:7" ht="15.5" customHeight="1" x14ac:dyDescent="0.35">
      <c r="A66" s="51"/>
      <c r="B66" s="36"/>
      <c r="C66" s="43"/>
      <c r="D66" s="41"/>
      <c r="E66" s="42"/>
      <c r="F66" s="46"/>
      <c r="G66" s="40"/>
    </row>
    <row r="67" spans="1:7" ht="15.5" customHeight="1" x14ac:dyDescent="0.35">
      <c r="A67" s="51"/>
      <c r="B67" s="36"/>
      <c r="C67" s="43"/>
      <c r="D67" s="41"/>
      <c r="E67" s="42"/>
      <c r="F67" s="46"/>
      <c r="G67" s="40"/>
    </row>
    <row r="68" spans="1:7" ht="15.5" customHeight="1" x14ac:dyDescent="0.35">
      <c r="A68" s="51"/>
      <c r="B68" s="36"/>
      <c r="C68" s="43"/>
      <c r="D68" s="41"/>
      <c r="E68" s="42"/>
      <c r="F68" s="46"/>
      <c r="G68" s="40"/>
    </row>
    <row r="69" spans="1:7" ht="15.5" customHeight="1" x14ac:dyDescent="0.35">
      <c r="A69" s="51"/>
      <c r="B69" s="36"/>
      <c r="C69" s="43"/>
      <c r="D69" s="41"/>
      <c r="E69" s="42"/>
      <c r="F69" s="46"/>
      <c r="G69" s="40"/>
    </row>
    <row r="70" spans="1:7" ht="15.5" customHeight="1" x14ac:dyDescent="0.35">
      <c r="A70" s="51"/>
      <c r="B70" s="36"/>
      <c r="C70" s="43"/>
      <c r="D70" s="41"/>
      <c r="E70" s="42"/>
      <c r="F70" s="46"/>
      <c r="G70" s="40"/>
    </row>
    <row r="71" spans="1:7" ht="15.5" customHeight="1" x14ac:dyDescent="0.35">
      <c r="A71" s="51"/>
      <c r="B71" s="36"/>
      <c r="C71" s="43"/>
      <c r="D71" s="41"/>
      <c r="E71" s="42"/>
      <c r="F71" s="46"/>
      <c r="G71" s="40"/>
    </row>
    <row r="72" spans="1:7" ht="15.5" customHeight="1" x14ac:dyDescent="0.35">
      <c r="A72" s="51"/>
      <c r="B72" s="36"/>
      <c r="C72" s="43"/>
      <c r="D72" s="41"/>
      <c r="E72" s="42"/>
      <c r="F72" s="46"/>
      <c r="G72" s="40"/>
    </row>
    <row r="73" spans="1:7" ht="15.5" customHeight="1" x14ac:dyDescent="0.35">
      <c r="A73" s="51"/>
      <c r="B73" s="36"/>
      <c r="C73" s="43"/>
      <c r="D73" s="41"/>
      <c r="E73" s="42"/>
      <c r="F73" s="46"/>
      <c r="G73" s="40"/>
    </row>
    <row r="74" spans="1:7" ht="14.4" customHeight="1" x14ac:dyDescent="0.35">
      <c r="A74" s="37"/>
      <c r="B74" s="36"/>
      <c r="C74" s="43"/>
      <c r="D74" s="41"/>
      <c r="E74" s="42"/>
      <c r="F74" s="46"/>
      <c r="G74" s="40"/>
    </row>
    <row r="75" spans="1:7" ht="14" customHeight="1" x14ac:dyDescent="0.35">
      <c r="A75" s="37"/>
      <c r="B75" s="36"/>
      <c r="C75" s="43"/>
      <c r="D75" s="41"/>
      <c r="E75" s="42"/>
      <c r="F75" s="46"/>
      <c r="G75" s="40"/>
    </row>
    <row r="76" spans="1:7" ht="28" customHeight="1" x14ac:dyDescent="0.35">
      <c r="A76" s="37"/>
      <c r="B76" s="36"/>
      <c r="C76" s="43"/>
      <c r="D76" s="41"/>
      <c r="E76" s="42"/>
      <c r="F76" s="46"/>
      <c r="G76" s="40"/>
    </row>
    <row r="77" spans="1:7" ht="15.5" customHeight="1" x14ac:dyDescent="0.35">
      <c r="A77" s="37"/>
      <c r="B77" s="36"/>
      <c r="C77" s="43"/>
      <c r="D77" s="41"/>
      <c r="E77" s="42"/>
      <c r="F77" s="46"/>
      <c r="G77" s="40"/>
    </row>
    <row r="78" spans="1:7" ht="29.5" customHeight="1" x14ac:dyDescent="0.35">
      <c r="A78" s="37"/>
      <c r="B78" s="36"/>
      <c r="C78" s="43"/>
      <c r="D78" s="41"/>
      <c r="E78" s="42"/>
      <c r="F78" s="46"/>
      <c r="G78" s="40"/>
    </row>
    <row r="79" spans="1:7" ht="15.5" customHeight="1" x14ac:dyDescent="0.35">
      <c r="A79" s="37"/>
      <c r="B79" s="36"/>
      <c r="C79" s="43"/>
      <c r="D79" s="41"/>
      <c r="E79" s="42"/>
      <c r="F79" s="46"/>
      <c r="G79" s="40"/>
    </row>
    <row r="80" spans="1:7" ht="15.5" customHeight="1" x14ac:dyDescent="0.35">
      <c r="A80" s="37"/>
      <c r="B80" s="36"/>
      <c r="C80" s="43"/>
      <c r="D80" s="41"/>
      <c r="E80" s="42"/>
      <c r="F80" s="46"/>
      <c r="G80" s="40"/>
    </row>
    <row r="81" spans="1:7" ht="15.5" customHeight="1" x14ac:dyDescent="0.35">
      <c r="A81" s="37"/>
      <c r="B81" s="36"/>
      <c r="C81" s="43"/>
      <c r="D81" s="41"/>
      <c r="E81" s="42"/>
      <c r="F81" s="46"/>
      <c r="G81" s="40"/>
    </row>
    <row r="82" spans="1:7" ht="15.5" customHeight="1" x14ac:dyDescent="0.35">
      <c r="A82" s="37"/>
      <c r="B82" s="36"/>
      <c r="C82" s="43"/>
      <c r="D82" s="41"/>
      <c r="E82" s="42"/>
      <c r="F82" s="46"/>
      <c r="G82" s="40"/>
    </row>
    <row r="83" spans="1:7" ht="15.5" customHeight="1" x14ac:dyDescent="0.35">
      <c r="A83" s="37"/>
      <c r="B83" s="36"/>
      <c r="C83" s="43"/>
      <c r="D83" s="41"/>
      <c r="E83" s="42"/>
      <c r="F83" s="46"/>
      <c r="G83" s="40"/>
    </row>
    <row r="84" spans="1:7" ht="15.5" customHeight="1" x14ac:dyDescent="0.35">
      <c r="A84" s="37"/>
      <c r="B84" s="36"/>
      <c r="C84" s="43"/>
      <c r="D84" s="41"/>
      <c r="E84" s="42"/>
      <c r="F84" s="46"/>
      <c r="G84" s="40"/>
    </row>
    <row r="85" spans="1:7" ht="29.5" customHeight="1" x14ac:dyDescent="0.35">
      <c r="A85" s="37"/>
      <c r="B85" s="36"/>
      <c r="C85" s="43"/>
      <c r="D85" s="41"/>
      <c r="E85" s="42"/>
      <c r="F85" s="46"/>
      <c r="G85" s="40"/>
    </row>
    <row r="86" spans="1:7" ht="15.5" customHeight="1" x14ac:dyDescent="0.35">
      <c r="A86" s="37"/>
      <c r="B86" s="36"/>
      <c r="C86" s="43"/>
      <c r="D86" s="41"/>
      <c r="E86" s="42"/>
      <c r="F86" s="46"/>
      <c r="G86" s="40"/>
    </row>
    <row r="87" spans="1:7" ht="29" customHeight="1" x14ac:dyDescent="0.35">
      <c r="A87" s="37"/>
      <c r="B87" s="36"/>
      <c r="C87" s="43"/>
      <c r="D87" s="41"/>
      <c r="E87" s="42"/>
      <c r="F87" s="46"/>
      <c r="G87" s="40"/>
    </row>
    <row r="88" spans="1:7" ht="15.5" customHeight="1" x14ac:dyDescent="0.35">
      <c r="A88" s="37"/>
      <c r="B88" s="36"/>
      <c r="C88" s="43"/>
      <c r="D88" s="41"/>
      <c r="E88" s="42"/>
      <c r="F88" s="46"/>
      <c r="G88" s="40"/>
    </row>
    <row r="89" spans="1:7" ht="15.5" customHeight="1" x14ac:dyDescent="0.35">
      <c r="A89" s="37"/>
      <c r="B89" s="36"/>
      <c r="C89" s="43"/>
      <c r="D89" s="41"/>
      <c r="E89" s="42"/>
      <c r="F89" s="46"/>
      <c r="G89" s="40"/>
    </row>
    <row r="90" spans="1:7" ht="15.5" customHeight="1" x14ac:dyDescent="0.35">
      <c r="A90" s="37"/>
      <c r="B90" s="36"/>
      <c r="C90" s="43"/>
      <c r="D90" s="41"/>
      <c r="E90" s="42"/>
      <c r="F90" s="46"/>
      <c r="G90" s="40"/>
    </row>
    <row r="91" spans="1:7" ht="15.5" customHeight="1" x14ac:dyDescent="0.35">
      <c r="A91" s="37"/>
      <c r="B91" s="36"/>
      <c r="C91" s="43"/>
      <c r="D91" s="41"/>
      <c r="E91" s="42"/>
      <c r="F91" s="46"/>
      <c r="G91" s="40"/>
    </row>
    <row r="92" spans="1:7" ht="15.5" customHeight="1" x14ac:dyDescent="0.35">
      <c r="A92" s="37"/>
      <c r="B92" s="36"/>
      <c r="C92" s="43"/>
      <c r="D92" s="41"/>
      <c r="E92" s="42"/>
      <c r="F92" s="46"/>
      <c r="G92" s="40"/>
    </row>
    <row r="93" spans="1:7" ht="15.5" customHeight="1" x14ac:dyDescent="0.35">
      <c r="A93" s="37"/>
      <c r="B93" s="36"/>
      <c r="C93" s="43"/>
      <c r="D93" s="41"/>
      <c r="E93" s="42"/>
      <c r="F93" s="46"/>
      <c r="G93" s="40"/>
    </row>
    <row r="94" spans="1:7" ht="15.5" customHeight="1" x14ac:dyDescent="0.35">
      <c r="A94" s="37"/>
      <c r="B94" s="36"/>
      <c r="C94" s="43"/>
      <c r="D94" s="41"/>
      <c r="E94" s="42"/>
      <c r="F94" s="46"/>
      <c r="G94" s="40"/>
    </row>
    <row r="95" spans="1:7" ht="15.5" customHeight="1" x14ac:dyDescent="0.35">
      <c r="A95" s="37"/>
      <c r="B95" s="36"/>
      <c r="C95" s="43"/>
      <c r="D95" s="41"/>
      <c r="E95" s="42"/>
      <c r="F95" s="46"/>
      <c r="G95" s="40"/>
    </row>
    <row r="96" spans="1:7" ht="15.5" customHeight="1" x14ac:dyDescent="0.35">
      <c r="A96" s="37"/>
      <c r="B96" s="36"/>
      <c r="C96" s="43"/>
      <c r="D96" s="41"/>
      <c r="E96" s="42"/>
      <c r="F96" s="46"/>
      <c r="G96" s="40"/>
    </row>
    <row r="97" spans="1:7" ht="15.5" customHeight="1" x14ac:dyDescent="0.35">
      <c r="A97" s="37"/>
      <c r="B97" s="36"/>
      <c r="C97" s="43"/>
      <c r="D97" s="41"/>
      <c r="E97" s="42"/>
      <c r="F97" s="46"/>
      <c r="G97" s="40"/>
    </row>
    <row r="98" spans="1:7" ht="15.5" customHeight="1" x14ac:dyDescent="0.35">
      <c r="A98" s="37"/>
      <c r="B98" s="36"/>
      <c r="C98" s="43"/>
      <c r="D98" s="41"/>
      <c r="E98" s="42"/>
      <c r="F98" s="46"/>
      <c r="G98" s="40"/>
    </row>
    <row r="99" spans="1:7" ht="15.5" customHeight="1" x14ac:dyDescent="0.35">
      <c r="A99" s="37"/>
      <c r="B99" s="36"/>
      <c r="C99" s="43"/>
      <c r="D99" s="41"/>
      <c r="E99" s="42"/>
      <c r="F99" s="46"/>
      <c r="G99" s="40"/>
    </row>
    <row r="100" spans="1:7" ht="15.5" customHeight="1" x14ac:dyDescent="0.35">
      <c r="A100" s="37"/>
      <c r="B100" s="36"/>
      <c r="C100" s="43"/>
      <c r="D100" s="41"/>
      <c r="E100" s="42"/>
      <c r="F100" s="46"/>
      <c r="G100" s="40"/>
    </row>
    <row r="101" spans="1:7" ht="15.5" customHeight="1" x14ac:dyDescent="0.35">
      <c r="A101" s="37"/>
      <c r="B101" s="36"/>
      <c r="C101" s="43"/>
      <c r="D101" s="41"/>
      <c r="E101" s="42"/>
      <c r="F101" s="46"/>
      <c r="G101" s="40"/>
    </row>
    <row r="102" spans="1:7" ht="15.5" customHeight="1" x14ac:dyDescent="0.35">
      <c r="A102" s="37"/>
      <c r="B102" s="36"/>
      <c r="C102" s="43"/>
      <c r="D102" s="41"/>
      <c r="E102" s="42"/>
      <c r="F102" s="46"/>
      <c r="G102" s="40"/>
    </row>
    <row r="103" spans="1:7" ht="15.5" customHeight="1" x14ac:dyDescent="0.35">
      <c r="A103" s="37"/>
      <c r="B103" s="36"/>
      <c r="C103" s="43"/>
      <c r="D103" s="41"/>
      <c r="E103" s="42"/>
      <c r="F103" s="46"/>
      <c r="G103" s="40"/>
    </row>
    <row r="104" spans="1:7" ht="15.5" customHeight="1" x14ac:dyDescent="0.35">
      <c r="A104" s="37"/>
      <c r="B104" s="36"/>
      <c r="C104" s="43"/>
      <c r="D104" s="41"/>
      <c r="E104" s="42"/>
      <c r="F104" s="46"/>
      <c r="G104" s="40"/>
    </row>
    <row r="105" spans="1:7" ht="15.5" customHeight="1" x14ac:dyDescent="0.35">
      <c r="A105" s="37"/>
      <c r="B105" s="36"/>
      <c r="C105" s="43"/>
      <c r="D105" s="41"/>
      <c r="E105" s="42"/>
      <c r="F105" s="46"/>
      <c r="G105" s="40"/>
    </row>
    <row r="106" spans="1:7" ht="15.5" customHeight="1" x14ac:dyDescent="0.35">
      <c r="A106" s="37"/>
      <c r="B106" s="36"/>
      <c r="C106" s="43"/>
      <c r="D106" s="41"/>
      <c r="E106" s="42"/>
      <c r="F106" s="46"/>
      <c r="G106" s="40"/>
    </row>
    <row r="107" spans="1:7" ht="29" customHeight="1" x14ac:dyDescent="0.35">
      <c r="A107" s="37"/>
      <c r="B107" s="36"/>
      <c r="C107" s="43"/>
      <c r="D107" s="41"/>
      <c r="E107" s="42"/>
      <c r="F107" s="46"/>
      <c r="G107" s="40"/>
    </row>
    <row r="108" spans="1:7" ht="29.5" customHeight="1" x14ac:dyDescent="0.35">
      <c r="A108" s="37"/>
      <c r="B108" s="36"/>
      <c r="C108" s="43"/>
      <c r="D108" s="41"/>
      <c r="E108" s="42"/>
      <c r="F108" s="46"/>
      <c r="G108" s="40"/>
    </row>
    <row r="109" spans="1:7" ht="15.5" customHeight="1" x14ac:dyDescent="0.35">
      <c r="A109" s="37"/>
      <c r="B109" s="36"/>
      <c r="C109" s="43"/>
      <c r="D109" s="41"/>
      <c r="E109" s="42"/>
      <c r="F109" s="46"/>
      <c r="G109" s="40"/>
    </row>
    <row r="110" spans="1:7" ht="28" customHeight="1" x14ac:dyDescent="0.35">
      <c r="A110" s="37"/>
      <c r="B110" s="36"/>
      <c r="C110" s="43"/>
      <c r="D110" s="41"/>
      <c r="E110" s="42"/>
      <c r="F110" s="46"/>
      <c r="G110" s="40"/>
    </row>
    <row r="111" spans="1:7" ht="15.5" x14ac:dyDescent="0.35">
      <c r="A111" s="37"/>
      <c r="B111" s="36"/>
      <c r="C111" s="43"/>
      <c r="D111" s="41"/>
      <c r="E111" s="42"/>
      <c r="F111" s="46"/>
      <c r="G111" s="40"/>
    </row>
    <row r="112" spans="1:7" ht="14.4" customHeight="1" x14ac:dyDescent="0.35">
      <c r="A112" s="37"/>
      <c r="B112" s="36"/>
      <c r="C112" s="43"/>
      <c r="D112" s="41"/>
      <c r="E112" s="42"/>
      <c r="F112" s="46"/>
      <c r="G112" s="40"/>
    </row>
    <row r="113" spans="1:7" ht="14.4" customHeight="1" x14ac:dyDescent="0.35">
      <c r="A113" s="37"/>
      <c r="B113" s="36"/>
      <c r="C113" s="43"/>
      <c r="D113" s="41"/>
      <c r="E113" s="42"/>
      <c r="F113" s="46"/>
      <c r="G113" s="40"/>
    </row>
    <row r="114" spans="1:7" ht="15.5" x14ac:dyDescent="0.35">
      <c r="A114" s="37"/>
      <c r="B114" s="36"/>
      <c r="C114" s="43"/>
      <c r="D114" s="41"/>
      <c r="E114" s="42"/>
      <c r="F114" s="46"/>
      <c r="G114" s="40"/>
    </row>
    <row r="115" spans="1:7" x14ac:dyDescent="0.3">
      <c r="A115" s="37"/>
      <c r="B115" s="38"/>
      <c r="C115" s="32"/>
      <c r="D115" s="22"/>
      <c r="E115" s="22"/>
      <c r="F115" s="17"/>
      <c r="G115" s="18"/>
    </row>
    <row r="116" spans="1:7" ht="18" x14ac:dyDescent="0.4">
      <c r="A116" s="37"/>
      <c r="B116" s="38"/>
      <c r="C116" s="21"/>
      <c r="D116" s="25"/>
      <c r="E116" s="44"/>
      <c r="F116" s="19"/>
      <c r="G116" s="20"/>
    </row>
  </sheetData>
  <mergeCells count="1">
    <mergeCell ref="C2:G2"/>
  </mergeCells>
  <pageMargins left="0.59055118110236227" right="0.59055118110236227" top="0.74803149606299213" bottom="1.1811023622047245" header="0.31496062992125984" footer="0.31496062992125984"/>
  <pageSetup paperSize="9" scale="60" fitToHeight="2" orientation="portrait" r:id="rId1"/>
  <headerFooter>
    <oddFooter xml:space="preserve">&amp;L&amp;"Bebas Neue,Normal"&amp;10ERTEM  INTERNATIONAL
&amp;9
&amp;C&amp;"Bebas Neue,Normal"&amp;10IUT VILLE D'AVRAY
REMPLACEMENT DU Système de sécurité incendie&amp;R&amp;"Arcon,Normal"&amp;9
&amp;D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6E144-B22F-42DA-9F70-3B5D08AD0394}">
  <dimension ref="A1:I114"/>
  <sheetViews>
    <sheetView showGridLines="0" view="pageBreakPreview" topLeftCell="A13" zoomScale="85" zoomScaleNormal="85" zoomScaleSheetLayoutView="85" zoomScalePageLayoutView="85" workbookViewId="0">
      <selection activeCell="E31" sqref="E31:F32"/>
    </sheetView>
  </sheetViews>
  <sheetFormatPr baseColWidth="10" defaultColWidth="11.453125" defaultRowHeight="14" outlineLevelRow="1" x14ac:dyDescent="0.3"/>
  <cols>
    <col min="1" max="1" width="4.08984375" style="3" bestFit="1" customWidth="1"/>
    <col min="2" max="2" width="10.81640625" style="3" customWidth="1"/>
    <col min="3" max="3" width="62" style="4" customWidth="1"/>
    <col min="4" max="5" width="6" style="23" customWidth="1"/>
    <col min="6" max="6" width="20.81640625" style="2" bestFit="1" customWidth="1"/>
    <col min="7" max="7" width="23.54296875" style="2" bestFit="1" customWidth="1"/>
    <col min="8" max="16384" width="11.453125" style="3"/>
  </cols>
  <sheetData>
    <row r="1" spans="1:9" x14ac:dyDescent="0.3">
      <c r="A1" s="5"/>
      <c r="B1" s="1"/>
      <c r="C1" s="1"/>
      <c r="D1" s="1"/>
      <c r="E1" s="1"/>
      <c r="F1" s="1"/>
      <c r="G1" s="1"/>
    </row>
    <row r="2" spans="1:9" ht="29" x14ac:dyDescent="0.3">
      <c r="A2" s="5"/>
      <c r="B2" s="1"/>
      <c r="C2" s="97" t="s">
        <v>57</v>
      </c>
      <c r="D2" s="97"/>
      <c r="E2" s="97"/>
      <c r="F2" s="97"/>
      <c r="G2" s="97"/>
    </row>
    <row r="3" spans="1:9" ht="45.75" customHeight="1" x14ac:dyDescent="0.3">
      <c r="A3" s="6"/>
      <c r="B3" s="7"/>
      <c r="C3" s="8" t="s">
        <v>0</v>
      </c>
      <c r="D3" s="9" t="s">
        <v>1</v>
      </c>
      <c r="E3" s="9" t="s">
        <v>2</v>
      </c>
      <c r="F3" s="10" t="s">
        <v>3</v>
      </c>
      <c r="G3" s="11" t="s">
        <v>4</v>
      </c>
    </row>
    <row r="4" spans="1:9" x14ac:dyDescent="0.3">
      <c r="A4" s="12"/>
      <c r="B4" s="13"/>
      <c r="C4" s="14"/>
      <c r="D4" s="24"/>
      <c r="E4" s="24"/>
      <c r="F4" s="15"/>
      <c r="G4" s="16"/>
    </row>
    <row r="5" spans="1:9" ht="30" customHeight="1" x14ac:dyDescent="0.3">
      <c r="A5" s="35"/>
      <c r="B5" s="33">
        <v>1</v>
      </c>
      <c r="C5" s="33" t="s">
        <v>16</v>
      </c>
      <c r="D5" s="33"/>
      <c r="E5" s="33"/>
      <c r="F5" s="33"/>
      <c r="G5" s="33"/>
    </row>
    <row r="6" spans="1:9" ht="15" customHeight="1" outlineLevel="1" x14ac:dyDescent="0.3">
      <c r="A6" s="35"/>
      <c r="B6" s="61"/>
      <c r="C6" s="32"/>
      <c r="D6" s="22"/>
      <c r="E6" s="22"/>
      <c r="F6" s="17"/>
      <c r="G6" s="18"/>
      <c r="I6" s="57"/>
    </row>
    <row r="7" spans="1:9" ht="15" customHeight="1" outlineLevel="1" x14ac:dyDescent="0.3">
      <c r="A7" s="35"/>
      <c r="B7" s="61"/>
      <c r="C7" s="62" t="s">
        <v>5</v>
      </c>
      <c r="D7" s="63" t="s">
        <v>49</v>
      </c>
      <c r="E7" s="61"/>
      <c r="F7" s="64"/>
      <c r="G7" s="65">
        <f>E7*F7</f>
        <v>0</v>
      </c>
      <c r="I7" s="57"/>
    </row>
    <row r="8" spans="1:9" ht="15" customHeight="1" outlineLevel="1" x14ac:dyDescent="0.3">
      <c r="A8" s="35"/>
      <c r="B8" s="61"/>
      <c r="C8" s="62" t="s">
        <v>11</v>
      </c>
      <c r="D8" s="63" t="s">
        <v>49</v>
      </c>
      <c r="E8" s="61"/>
      <c r="F8" s="64"/>
      <c r="G8" s="65">
        <f>E8*F8</f>
        <v>0</v>
      </c>
    </row>
    <row r="9" spans="1:9" ht="15" customHeight="1" outlineLevel="1" x14ac:dyDescent="0.3">
      <c r="A9" s="35"/>
      <c r="B9" s="61"/>
      <c r="C9" s="62" t="s">
        <v>13</v>
      </c>
      <c r="D9" s="63" t="s">
        <v>49</v>
      </c>
      <c r="E9" s="61"/>
      <c r="F9" s="64"/>
      <c r="G9" s="65">
        <f>E9*F9</f>
        <v>0</v>
      </c>
    </row>
    <row r="10" spans="1:9" ht="15" customHeight="1" outlineLevel="1" x14ac:dyDescent="0.3">
      <c r="A10" s="35"/>
      <c r="B10" s="61"/>
      <c r="C10" s="62"/>
      <c r="D10" s="63"/>
      <c r="E10" s="61"/>
      <c r="F10" s="64"/>
      <c r="G10" s="65"/>
    </row>
    <row r="11" spans="1:9" ht="15" customHeight="1" outlineLevel="1" x14ac:dyDescent="0.3">
      <c r="A11" s="35"/>
      <c r="B11" s="61"/>
      <c r="C11" s="62" t="s">
        <v>6</v>
      </c>
      <c r="D11" s="66"/>
      <c r="E11" s="61"/>
      <c r="F11" s="64"/>
      <c r="G11" s="65"/>
    </row>
    <row r="12" spans="1:9" ht="15" customHeight="1" outlineLevel="1" x14ac:dyDescent="0.3">
      <c r="A12" s="35"/>
      <c r="B12" s="61"/>
      <c r="C12" s="67" t="s">
        <v>7</v>
      </c>
      <c r="D12" s="66"/>
      <c r="E12" s="61"/>
      <c r="F12" s="64"/>
      <c r="G12" s="65"/>
    </row>
    <row r="13" spans="1:9" ht="15" customHeight="1" outlineLevel="1" x14ac:dyDescent="0.3">
      <c r="A13" s="35"/>
      <c r="B13" s="61"/>
      <c r="C13" s="67" t="s">
        <v>7</v>
      </c>
      <c r="D13" s="66"/>
      <c r="E13" s="61"/>
      <c r="F13" s="64"/>
      <c r="G13" s="65"/>
    </row>
    <row r="14" spans="1:9" ht="15" customHeight="1" outlineLevel="1" x14ac:dyDescent="0.3">
      <c r="A14" s="35"/>
      <c r="B14" s="61"/>
      <c r="C14" s="67"/>
      <c r="D14" s="68"/>
      <c r="E14" s="69"/>
      <c r="F14" s="70"/>
      <c r="G14" s="71"/>
    </row>
    <row r="15" spans="1:9" ht="30" customHeight="1" x14ac:dyDescent="0.3">
      <c r="A15" s="31"/>
      <c r="B15" s="29"/>
      <c r="C15" s="28"/>
      <c r="D15" s="33" t="s">
        <v>8</v>
      </c>
      <c r="E15" s="33"/>
      <c r="F15" s="33"/>
      <c r="G15" s="34">
        <f>SUM(G7:G13)</f>
        <v>0</v>
      </c>
    </row>
    <row r="16" spans="1:9" x14ac:dyDescent="0.3">
      <c r="A16" s="26"/>
      <c r="B16" s="27"/>
      <c r="C16" s="30"/>
      <c r="D16" s="24"/>
      <c r="E16" s="24"/>
      <c r="F16" s="15"/>
      <c r="G16" s="16"/>
    </row>
    <row r="17" spans="1:7" ht="30" customHeight="1" x14ac:dyDescent="0.3">
      <c r="A17" s="36"/>
      <c r="B17" s="33">
        <v>2</v>
      </c>
      <c r="C17" s="33" t="s">
        <v>17</v>
      </c>
      <c r="D17" s="33"/>
      <c r="E17" s="33"/>
      <c r="F17" s="33"/>
      <c r="G17" s="33"/>
    </row>
    <row r="18" spans="1:7" ht="15" customHeight="1" outlineLevel="1" x14ac:dyDescent="0.3">
      <c r="A18" s="35"/>
      <c r="B18" s="61"/>
      <c r="C18" s="32"/>
      <c r="D18" s="22"/>
      <c r="E18" s="22"/>
      <c r="F18" s="17"/>
      <c r="G18" s="18"/>
    </row>
    <row r="19" spans="1:7" ht="15" customHeight="1" outlineLevel="1" x14ac:dyDescent="0.3">
      <c r="A19" s="35"/>
      <c r="B19" s="61"/>
      <c r="C19" s="62" t="s">
        <v>15</v>
      </c>
      <c r="D19" s="63" t="s">
        <v>49</v>
      </c>
      <c r="E19" s="61"/>
      <c r="F19" s="64"/>
      <c r="G19" s="65">
        <f>E19*F19</f>
        <v>0</v>
      </c>
    </row>
    <row r="20" spans="1:7" ht="15" customHeight="1" outlineLevel="1" x14ac:dyDescent="0.3">
      <c r="A20" s="35"/>
      <c r="B20" s="61"/>
      <c r="C20" s="62"/>
      <c r="D20" s="63"/>
      <c r="E20" s="61"/>
      <c r="F20" s="64"/>
      <c r="G20" s="65"/>
    </row>
    <row r="21" spans="1:7" ht="15" customHeight="1" outlineLevel="1" x14ac:dyDescent="0.3">
      <c r="A21" s="35"/>
      <c r="B21" s="61"/>
      <c r="C21" s="62" t="s">
        <v>6</v>
      </c>
      <c r="D21" s="63"/>
      <c r="E21" s="61"/>
      <c r="F21" s="64"/>
      <c r="G21" s="65"/>
    </row>
    <row r="22" spans="1:7" ht="15" customHeight="1" outlineLevel="1" x14ac:dyDescent="0.3">
      <c r="A22" s="35"/>
      <c r="B22" s="61"/>
      <c r="C22" s="62" t="s">
        <v>7</v>
      </c>
      <c r="D22" s="63"/>
      <c r="E22" s="61"/>
      <c r="F22" s="64"/>
      <c r="G22" s="65"/>
    </row>
    <row r="23" spans="1:7" ht="15" customHeight="1" outlineLevel="1" x14ac:dyDescent="0.3">
      <c r="A23" s="35"/>
      <c r="B23" s="61"/>
      <c r="C23" s="62" t="s">
        <v>7</v>
      </c>
      <c r="D23" s="63"/>
      <c r="E23" s="61"/>
      <c r="F23" s="64"/>
      <c r="G23" s="65"/>
    </row>
    <row r="24" spans="1:7" ht="15" customHeight="1" outlineLevel="1" x14ac:dyDescent="0.3">
      <c r="A24" s="45"/>
      <c r="B24" s="72"/>
      <c r="C24" s="73"/>
      <c r="D24" s="74"/>
      <c r="E24" s="75"/>
      <c r="F24" s="76"/>
      <c r="G24" s="77"/>
    </row>
    <row r="25" spans="1:7" ht="30" customHeight="1" x14ac:dyDescent="0.3">
      <c r="A25" s="31"/>
      <c r="B25" s="29"/>
      <c r="C25" s="28"/>
      <c r="D25" s="33" t="s">
        <v>9</v>
      </c>
      <c r="E25" s="33"/>
      <c r="F25" s="33"/>
      <c r="G25" s="34">
        <f>SUM(G19:G23)</f>
        <v>0</v>
      </c>
    </row>
    <row r="26" spans="1:7" ht="13.25" customHeight="1" x14ac:dyDescent="0.3">
      <c r="A26" s="35"/>
      <c r="B26" s="36"/>
      <c r="C26" s="47"/>
      <c r="D26" s="48"/>
      <c r="E26" s="48"/>
      <c r="F26" s="49"/>
      <c r="G26" s="50"/>
    </row>
    <row r="27" spans="1:7" ht="30" customHeight="1" x14ac:dyDescent="0.3">
      <c r="A27" s="35"/>
      <c r="B27" s="33">
        <v>3</v>
      </c>
      <c r="C27" s="33" t="s">
        <v>61</v>
      </c>
      <c r="D27" s="33"/>
      <c r="E27" s="33"/>
      <c r="F27" s="33"/>
      <c r="G27" s="33"/>
    </row>
    <row r="28" spans="1:7" ht="15.5" customHeight="1" x14ac:dyDescent="0.35">
      <c r="A28" s="51"/>
      <c r="B28" s="36"/>
      <c r="C28" s="43"/>
      <c r="D28" s="41"/>
      <c r="E28" s="42"/>
      <c r="F28" s="39"/>
      <c r="G28" s="40"/>
    </row>
    <row r="29" spans="1:7" ht="30" customHeight="1" x14ac:dyDescent="0.3">
      <c r="A29" s="51"/>
      <c r="B29" s="82" t="s">
        <v>18</v>
      </c>
      <c r="C29" s="82" t="s">
        <v>23</v>
      </c>
      <c r="D29" s="82"/>
      <c r="E29" s="82"/>
      <c r="F29" s="82"/>
      <c r="G29" s="82"/>
    </row>
    <row r="30" spans="1:7" ht="15" customHeight="1" outlineLevel="1" x14ac:dyDescent="0.45">
      <c r="A30" s="51"/>
      <c r="B30" s="83"/>
      <c r="C30" s="84"/>
      <c r="D30" s="85"/>
      <c r="E30" s="83"/>
      <c r="F30" s="86"/>
      <c r="G30" s="87"/>
    </row>
    <row r="31" spans="1:7" ht="15" customHeight="1" outlineLevel="1" x14ac:dyDescent="0.3">
      <c r="A31" s="51"/>
      <c r="B31" s="83"/>
      <c r="C31" s="32" t="s">
        <v>53</v>
      </c>
      <c r="D31" s="63" t="s">
        <v>12</v>
      </c>
      <c r="E31" s="61"/>
      <c r="F31" s="64"/>
      <c r="G31" s="65">
        <f>E31*F31</f>
        <v>0</v>
      </c>
    </row>
    <row r="32" spans="1:7" ht="15" customHeight="1" outlineLevel="1" x14ac:dyDescent="0.3">
      <c r="A32" s="51"/>
      <c r="B32" s="83"/>
      <c r="C32" s="32" t="s">
        <v>54</v>
      </c>
      <c r="D32" s="63" t="s">
        <v>12</v>
      </c>
      <c r="E32" s="61"/>
      <c r="F32" s="64"/>
      <c r="G32" s="65">
        <f t="shared" ref="G32" si="0">E32*F32</f>
        <v>0</v>
      </c>
    </row>
    <row r="33" spans="1:7" ht="15" customHeight="1" outlineLevel="1" x14ac:dyDescent="0.3">
      <c r="A33" s="51"/>
      <c r="B33" s="83"/>
      <c r="C33" s="62"/>
      <c r="D33" s="63"/>
      <c r="E33" s="61"/>
      <c r="F33" s="64"/>
      <c r="G33" s="65"/>
    </row>
    <row r="34" spans="1:7" ht="15" customHeight="1" outlineLevel="1" x14ac:dyDescent="0.3">
      <c r="A34" s="51"/>
      <c r="B34" s="83"/>
      <c r="C34" s="62" t="s">
        <v>6</v>
      </c>
      <c r="D34" s="63"/>
      <c r="E34" s="61"/>
      <c r="F34" s="64"/>
      <c r="G34" s="65"/>
    </row>
    <row r="35" spans="1:7" ht="15" customHeight="1" outlineLevel="1" x14ac:dyDescent="0.3">
      <c r="A35" s="51"/>
      <c r="B35" s="83"/>
      <c r="C35" s="62" t="s">
        <v>7</v>
      </c>
      <c r="D35" s="63"/>
      <c r="E35" s="61"/>
      <c r="F35" s="64"/>
      <c r="G35" s="65"/>
    </row>
    <row r="36" spans="1:7" ht="15" customHeight="1" outlineLevel="1" x14ac:dyDescent="0.3">
      <c r="A36" s="51"/>
      <c r="B36" s="83"/>
      <c r="C36" s="62" t="s">
        <v>7</v>
      </c>
      <c r="D36" s="63"/>
      <c r="E36" s="61"/>
      <c r="F36" s="64"/>
      <c r="G36" s="65"/>
    </row>
    <row r="37" spans="1:7" ht="15" customHeight="1" outlineLevel="1" x14ac:dyDescent="0.45">
      <c r="A37" s="51"/>
      <c r="B37" s="83"/>
      <c r="C37" s="89"/>
      <c r="D37" s="90"/>
      <c r="E37" s="91"/>
      <c r="F37" s="92"/>
      <c r="G37" s="93"/>
    </row>
    <row r="38" spans="1:7" ht="30" customHeight="1" x14ac:dyDescent="0.3">
      <c r="A38" s="51"/>
      <c r="B38" s="83"/>
      <c r="C38" s="88"/>
      <c r="D38" s="82" t="s">
        <v>50</v>
      </c>
      <c r="E38" s="82"/>
      <c r="F38" s="82"/>
      <c r="G38" s="94">
        <f>SUM(G31:G37)</f>
        <v>0</v>
      </c>
    </row>
    <row r="39" spans="1:7" ht="15.5" customHeight="1" x14ac:dyDescent="0.45">
      <c r="A39" s="51"/>
      <c r="B39" s="83"/>
      <c r="C39" s="88"/>
      <c r="D39" s="85"/>
      <c r="E39" s="83"/>
      <c r="F39" s="86"/>
      <c r="G39" s="87"/>
    </row>
    <row r="40" spans="1:7" ht="30" customHeight="1" x14ac:dyDescent="0.3">
      <c r="A40" s="51"/>
      <c r="B40" s="36"/>
      <c r="C40" s="33" t="s">
        <v>55</v>
      </c>
      <c r="D40" s="33"/>
      <c r="E40" s="33"/>
      <c r="F40" s="33"/>
      <c r="G40" s="60">
        <f>G38</f>
        <v>0</v>
      </c>
    </row>
    <row r="41" spans="1:7" ht="30" customHeight="1" x14ac:dyDescent="0.3">
      <c r="A41" s="51"/>
      <c r="B41" s="36"/>
      <c r="C41" s="33" t="s">
        <v>59</v>
      </c>
      <c r="D41" s="33"/>
      <c r="E41" s="33"/>
      <c r="F41" s="33"/>
      <c r="G41" s="60">
        <f>G40+(G40*0.1)</f>
        <v>0</v>
      </c>
    </row>
    <row r="42" spans="1:7" ht="15" customHeight="1" x14ac:dyDescent="0.3">
      <c r="A42" s="51"/>
      <c r="B42" s="36"/>
      <c r="C42" s="32"/>
      <c r="D42" s="22"/>
      <c r="E42" s="22"/>
      <c r="F42" s="58"/>
      <c r="G42" s="59"/>
    </row>
    <row r="43" spans="1:7" ht="15" customHeight="1" x14ac:dyDescent="0.3">
      <c r="A43" s="51"/>
      <c r="B43" s="36"/>
      <c r="C43" s="32" t="s">
        <v>10</v>
      </c>
      <c r="D43" s="22"/>
      <c r="E43" s="81">
        <v>0.2</v>
      </c>
      <c r="F43" s="58"/>
      <c r="G43" s="59">
        <f>G41*0.2</f>
        <v>0</v>
      </c>
    </row>
    <row r="44" spans="1:7" ht="15" customHeight="1" x14ac:dyDescent="0.3">
      <c r="A44" s="51"/>
      <c r="B44" s="36"/>
      <c r="C44" s="32"/>
      <c r="D44" s="22"/>
      <c r="E44" s="22"/>
      <c r="F44" s="58"/>
      <c r="G44" s="59"/>
    </row>
    <row r="45" spans="1:7" ht="30" customHeight="1" x14ac:dyDescent="0.3">
      <c r="A45" s="51"/>
      <c r="B45" s="36"/>
      <c r="C45" s="33" t="s">
        <v>60</v>
      </c>
      <c r="D45" s="33"/>
      <c r="E45" s="33"/>
      <c r="F45" s="33"/>
      <c r="G45" s="60">
        <f>G41+G43</f>
        <v>0</v>
      </c>
    </row>
    <row r="46" spans="1:7" ht="15.5" customHeight="1" x14ac:dyDescent="0.35">
      <c r="A46" s="51"/>
      <c r="B46" s="36"/>
      <c r="C46" s="43"/>
      <c r="D46" s="41"/>
      <c r="E46" s="42"/>
      <c r="F46" s="46"/>
      <c r="G46" s="40"/>
    </row>
    <row r="47" spans="1:7" ht="15.5" customHeight="1" x14ac:dyDescent="0.35">
      <c r="A47" s="51"/>
      <c r="B47" s="36"/>
      <c r="C47" s="43"/>
      <c r="D47" s="41"/>
      <c r="E47" s="42"/>
      <c r="F47" s="46"/>
      <c r="G47" s="40"/>
    </row>
    <row r="48" spans="1:7" ht="15.5" customHeight="1" x14ac:dyDescent="0.35">
      <c r="A48" s="51"/>
      <c r="B48" s="36"/>
      <c r="C48" s="43"/>
      <c r="D48" s="41"/>
      <c r="E48" s="42"/>
      <c r="F48" s="46"/>
      <c r="G48" s="40"/>
    </row>
    <row r="49" spans="1:7" ht="15.5" customHeight="1" x14ac:dyDescent="0.35">
      <c r="A49" s="51"/>
      <c r="B49" s="36"/>
      <c r="C49" s="43"/>
      <c r="D49" s="41"/>
      <c r="E49" s="42"/>
      <c r="F49" s="46"/>
      <c r="G49" s="40"/>
    </row>
    <row r="50" spans="1:7" ht="15.5" customHeight="1" x14ac:dyDescent="0.35">
      <c r="A50" s="51"/>
      <c r="B50" s="36"/>
      <c r="C50" s="43"/>
      <c r="D50" s="41"/>
      <c r="E50" s="42"/>
      <c r="F50" s="46"/>
      <c r="G50" s="40"/>
    </row>
    <row r="51" spans="1:7" ht="15.5" customHeight="1" x14ac:dyDescent="0.35">
      <c r="A51" s="51"/>
      <c r="B51" s="36"/>
      <c r="C51" s="43"/>
      <c r="D51" s="41"/>
      <c r="E51" s="42"/>
      <c r="F51" s="46"/>
      <c r="G51" s="40"/>
    </row>
    <row r="52" spans="1:7" ht="15.5" customHeight="1" x14ac:dyDescent="0.35">
      <c r="A52" s="51"/>
      <c r="B52" s="36"/>
      <c r="C52" s="43"/>
      <c r="D52" s="41"/>
      <c r="E52" s="42"/>
      <c r="F52" s="46"/>
      <c r="G52" s="40"/>
    </row>
    <row r="53" spans="1:7" ht="15.5" customHeight="1" x14ac:dyDescent="0.35">
      <c r="A53" s="51"/>
      <c r="B53" s="36"/>
      <c r="C53" s="43"/>
      <c r="D53" s="41"/>
      <c r="E53" s="42"/>
      <c r="F53" s="46"/>
      <c r="G53" s="40"/>
    </row>
    <row r="54" spans="1:7" ht="15.5" customHeight="1" x14ac:dyDescent="0.35">
      <c r="A54" s="51"/>
      <c r="B54" s="36"/>
      <c r="C54" s="43"/>
      <c r="D54" s="41"/>
      <c r="E54" s="42"/>
      <c r="F54" s="46"/>
      <c r="G54" s="40"/>
    </row>
    <row r="55" spans="1:7" ht="15.5" customHeight="1" x14ac:dyDescent="0.35">
      <c r="A55" s="51"/>
      <c r="B55" s="36"/>
      <c r="C55" s="43"/>
      <c r="D55" s="41"/>
      <c r="E55" s="42"/>
      <c r="F55" s="46"/>
      <c r="G55" s="40"/>
    </row>
    <row r="56" spans="1:7" ht="15.5" customHeight="1" x14ac:dyDescent="0.35">
      <c r="A56" s="51"/>
      <c r="B56" s="36"/>
      <c r="C56" s="43"/>
      <c r="D56" s="41"/>
      <c r="E56" s="42"/>
      <c r="F56" s="46"/>
      <c r="G56" s="40"/>
    </row>
    <row r="57" spans="1:7" ht="15.5" customHeight="1" x14ac:dyDescent="0.35">
      <c r="A57" s="51"/>
      <c r="B57" s="36"/>
      <c r="C57" s="43"/>
      <c r="D57" s="41"/>
      <c r="E57" s="42"/>
      <c r="F57" s="46"/>
      <c r="G57" s="40"/>
    </row>
    <row r="58" spans="1:7" ht="15.5" customHeight="1" x14ac:dyDescent="0.35">
      <c r="A58" s="51"/>
      <c r="B58" s="36"/>
      <c r="C58" s="43"/>
      <c r="D58" s="41"/>
      <c r="E58" s="42"/>
      <c r="F58" s="46"/>
      <c r="G58" s="40"/>
    </row>
    <row r="59" spans="1:7" ht="15.5" customHeight="1" x14ac:dyDescent="0.35">
      <c r="A59" s="51"/>
      <c r="B59" s="36"/>
      <c r="C59" s="43"/>
      <c r="D59" s="41"/>
      <c r="E59" s="42"/>
      <c r="F59" s="46"/>
      <c r="G59" s="40"/>
    </row>
    <row r="60" spans="1:7" ht="15.5" customHeight="1" x14ac:dyDescent="0.35">
      <c r="A60" s="51"/>
      <c r="B60" s="36"/>
      <c r="C60" s="43"/>
      <c r="D60" s="41"/>
      <c r="E60" s="42"/>
      <c r="F60" s="46"/>
      <c r="G60" s="40"/>
    </row>
    <row r="61" spans="1:7" ht="15.5" customHeight="1" x14ac:dyDescent="0.35">
      <c r="A61" s="51"/>
      <c r="B61" s="36"/>
      <c r="C61" s="43"/>
      <c r="D61" s="41"/>
      <c r="E61" s="42"/>
      <c r="F61" s="46"/>
      <c r="G61" s="40"/>
    </row>
    <row r="62" spans="1:7" ht="15.5" customHeight="1" x14ac:dyDescent="0.35">
      <c r="A62" s="51"/>
      <c r="B62" s="36"/>
      <c r="C62" s="43"/>
      <c r="D62" s="41"/>
      <c r="E62" s="42"/>
      <c r="F62" s="46"/>
      <c r="G62" s="40"/>
    </row>
    <row r="63" spans="1:7" ht="15.5" customHeight="1" x14ac:dyDescent="0.35">
      <c r="A63" s="51"/>
      <c r="B63" s="36"/>
      <c r="C63" s="43"/>
      <c r="D63" s="41"/>
      <c r="E63" s="42"/>
      <c r="F63" s="46"/>
      <c r="G63" s="40"/>
    </row>
    <row r="64" spans="1:7" ht="15.5" customHeight="1" x14ac:dyDescent="0.35">
      <c r="A64" s="51"/>
      <c r="B64" s="36"/>
      <c r="C64" s="43"/>
      <c r="D64" s="41"/>
      <c r="E64" s="42"/>
      <c r="F64" s="46"/>
      <c r="G64" s="40"/>
    </row>
    <row r="65" spans="1:7" ht="15.5" customHeight="1" x14ac:dyDescent="0.35">
      <c r="A65" s="51"/>
      <c r="B65" s="36"/>
      <c r="C65" s="43"/>
      <c r="D65" s="41"/>
      <c r="E65" s="42"/>
      <c r="F65" s="46"/>
      <c r="G65" s="40"/>
    </row>
    <row r="66" spans="1:7" ht="15.5" customHeight="1" x14ac:dyDescent="0.35">
      <c r="A66" s="51"/>
      <c r="B66" s="36"/>
      <c r="C66" s="43"/>
      <c r="D66" s="41"/>
      <c r="E66" s="42"/>
      <c r="F66" s="46"/>
      <c r="G66" s="40"/>
    </row>
    <row r="67" spans="1:7" ht="15.5" customHeight="1" x14ac:dyDescent="0.35">
      <c r="A67" s="51"/>
      <c r="B67" s="36"/>
      <c r="C67" s="43"/>
      <c r="D67" s="41"/>
      <c r="E67" s="42"/>
      <c r="F67" s="46"/>
      <c r="G67" s="40"/>
    </row>
    <row r="68" spans="1:7" ht="15.5" customHeight="1" x14ac:dyDescent="0.35">
      <c r="A68" s="51"/>
      <c r="B68" s="36"/>
      <c r="C68" s="43"/>
      <c r="D68" s="41"/>
      <c r="E68" s="42"/>
      <c r="F68" s="46"/>
      <c r="G68" s="40"/>
    </row>
    <row r="69" spans="1:7" ht="15.5" customHeight="1" x14ac:dyDescent="0.35">
      <c r="A69" s="51"/>
      <c r="B69" s="36"/>
      <c r="C69" s="43"/>
      <c r="D69" s="41"/>
      <c r="E69" s="42"/>
      <c r="F69" s="46"/>
      <c r="G69" s="40"/>
    </row>
    <row r="70" spans="1:7" ht="15.5" customHeight="1" x14ac:dyDescent="0.35">
      <c r="A70" s="51"/>
      <c r="B70" s="36"/>
      <c r="C70" s="43"/>
      <c r="D70" s="41"/>
      <c r="E70" s="42"/>
      <c r="F70" s="46"/>
      <c r="G70" s="40"/>
    </row>
    <row r="71" spans="1:7" ht="15.5" customHeight="1" x14ac:dyDescent="0.35">
      <c r="A71" s="51"/>
      <c r="B71" s="36"/>
      <c r="C71" s="43"/>
      <c r="D71" s="41"/>
      <c r="E71" s="42"/>
      <c r="F71" s="46"/>
      <c r="G71" s="40"/>
    </row>
    <row r="72" spans="1:7" ht="14.4" customHeight="1" x14ac:dyDescent="0.35">
      <c r="A72" s="37"/>
      <c r="B72" s="36"/>
      <c r="C72" s="43"/>
      <c r="D72" s="41"/>
      <c r="E72" s="42"/>
      <c r="F72" s="46"/>
      <c r="G72" s="40"/>
    </row>
    <row r="73" spans="1:7" ht="14" customHeight="1" x14ac:dyDescent="0.35">
      <c r="A73" s="37"/>
      <c r="B73" s="36"/>
      <c r="C73" s="43"/>
      <c r="D73" s="41"/>
      <c r="E73" s="42"/>
      <c r="F73" s="46"/>
      <c r="G73" s="40"/>
    </row>
    <row r="74" spans="1:7" ht="28" customHeight="1" x14ac:dyDescent="0.35">
      <c r="A74" s="37"/>
      <c r="B74" s="36"/>
      <c r="C74" s="43"/>
      <c r="D74" s="41"/>
      <c r="E74" s="42"/>
      <c r="F74" s="46"/>
      <c r="G74" s="40"/>
    </row>
    <row r="75" spans="1:7" ht="15.5" customHeight="1" x14ac:dyDescent="0.35">
      <c r="A75" s="37"/>
      <c r="B75" s="36"/>
      <c r="C75" s="43"/>
      <c r="D75" s="41"/>
      <c r="E75" s="42"/>
      <c r="F75" s="46"/>
      <c r="G75" s="40"/>
    </row>
    <row r="76" spans="1:7" ht="29.5" customHeight="1" x14ac:dyDescent="0.35">
      <c r="A76" s="37"/>
      <c r="B76" s="36"/>
      <c r="C76" s="43"/>
      <c r="D76" s="41"/>
      <c r="E76" s="42"/>
      <c r="F76" s="46"/>
      <c r="G76" s="40"/>
    </row>
    <row r="77" spans="1:7" ht="15.5" customHeight="1" x14ac:dyDescent="0.35">
      <c r="A77" s="37"/>
      <c r="B77" s="36"/>
      <c r="C77" s="43"/>
      <c r="D77" s="41"/>
      <c r="E77" s="42"/>
      <c r="F77" s="46"/>
      <c r="G77" s="40"/>
    </row>
    <row r="78" spans="1:7" ht="15.5" customHeight="1" x14ac:dyDescent="0.35">
      <c r="A78" s="37"/>
      <c r="B78" s="36"/>
      <c r="C78" s="43"/>
      <c r="D78" s="41"/>
      <c r="E78" s="42"/>
      <c r="F78" s="46"/>
      <c r="G78" s="40"/>
    </row>
    <row r="79" spans="1:7" ht="15.5" customHeight="1" x14ac:dyDescent="0.35">
      <c r="A79" s="37"/>
      <c r="B79" s="36"/>
      <c r="C79" s="43"/>
      <c r="D79" s="41"/>
      <c r="E79" s="42"/>
      <c r="F79" s="46"/>
      <c r="G79" s="40"/>
    </row>
    <row r="80" spans="1:7" ht="15.5" customHeight="1" x14ac:dyDescent="0.35">
      <c r="A80" s="37"/>
      <c r="B80" s="36"/>
      <c r="C80" s="43"/>
      <c r="D80" s="41"/>
      <c r="E80" s="42"/>
      <c r="F80" s="46"/>
      <c r="G80" s="40"/>
    </row>
    <row r="81" spans="1:7" ht="15.5" customHeight="1" x14ac:dyDescent="0.35">
      <c r="A81" s="37"/>
      <c r="B81" s="36"/>
      <c r="C81" s="43"/>
      <c r="D81" s="41"/>
      <c r="E81" s="42"/>
      <c r="F81" s="46"/>
      <c r="G81" s="40"/>
    </row>
    <row r="82" spans="1:7" ht="15.5" customHeight="1" x14ac:dyDescent="0.35">
      <c r="A82" s="37"/>
      <c r="B82" s="36"/>
      <c r="C82" s="43"/>
      <c r="D82" s="41"/>
      <c r="E82" s="42"/>
      <c r="F82" s="46"/>
      <c r="G82" s="40"/>
    </row>
    <row r="83" spans="1:7" ht="29.5" customHeight="1" x14ac:dyDescent="0.35">
      <c r="A83" s="37"/>
      <c r="B83" s="36"/>
      <c r="C83" s="43"/>
      <c r="D83" s="41"/>
      <c r="E83" s="42"/>
      <c r="F83" s="46"/>
      <c r="G83" s="40"/>
    </row>
    <row r="84" spans="1:7" ht="15.5" customHeight="1" x14ac:dyDescent="0.35">
      <c r="A84" s="37"/>
      <c r="B84" s="36"/>
      <c r="C84" s="43"/>
      <c r="D84" s="41"/>
      <c r="E84" s="42"/>
      <c r="F84" s="46"/>
      <c r="G84" s="40"/>
    </row>
    <row r="85" spans="1:7" ht="29" customHeight="1" x14ac:dyDescent="0.35">
      <c r="A85" s="37"/>
      <c r="B85" s="36"/>
      <c r="C85" s="43"/>
      <c r="D85" s="41"/>
      <c r="E85" s="42"/>
      <c r="F85" s="46"/>
      <c r="G85" s="40"/>
    </row>
    <row r="86" spans="1:7" ht="15.5" customHeight="1" x14ac:dyDescent="0.35">
      <c r="A86" s="37"/>
      <c r="B86" s="36"/>
      <c r="C86" s="43"/>
      <c r="D86" s="41"/>
      <c r="E86" s="42"/>
      <c r="F86" s="46"/>
      <c r="G86" s="40"/>
    </row>
    <row r="87" spans="1:7" ht="15.5" customHeight="1" x14ac:dyDescent="0.35">
      <c r="A87" s="37"/>
      <c r="B87" s="36"/>
      <c r="C87" s="43"/>
      <c r="D87" s="41"/>
      <c r="E87" s="42"/>
      <c r="F87" s="46"/>
      <c r="G87" s="40"/>
    </row>
    <row r="88" spans="1:7" ht="15.5" customHeight="1" x14ac:dyDescent="0.35">
      <c r="A88" s="37"/>
      <c r="B88" s="36"/>
      <c r="C88" s="43"/>
      <c r="D88" s="41"/>
      <c r="E88" s="42"/>
      <c r="F88" s="46"/>
      <c r="G88" s="40"/>
    </row>
    <row r="89" spans="1:7" ht="15.5" customHeight="1" x14ac:dyDescent="0.35">
      <c r="A89" s="37"/>
      <c r="B89" s="36"/>
      <c r="C89" s="43"/>
      <c r="D89" s="41"/>
      <c r="E89" s="42"/>
      <c r="F89" s="46"/>
      <c r="G89" s="40"/>
    </row>
    <row r="90" spans="1:7" ht="15.5" customHeight="1" x14ac:dyDescent="0.35">
      <c r="A90" s="37"/>
      <c r="B90" s="36"/>
      <c r="C90" s="43"/>
      <c r="D90" s="41"/>
      <c r="E90" s="42"/>
      <c r="F90" s="46"/>
      <c r="G90" s="40"/>
    </row>
    <row r="91" spans="1:7" ht="15.5" customHeight="1" x14ac:dyDescent="0.35">
      <c r="A91" s="37"/>
      <c r="B91" s="36"/>
      <c r="C91" s="43"/>
      <c r="D91" s="41"/>
      <c r="E91" s="42"/>
      <c r="F91" s="46"/>
      <c r="G91" s="40"/>
    </row>
    <row r="92" spans="1:7" ht="15.5" customHeight="1" x14ac:dyDescent="0.35">
      <c r="A92" s="37"/>
      <c r="B92" s="36"/>
      <c r="C92" s="43"/>
      <c r="D92" s="41"/>
      <c r="E92" s="42"/>
      <c r="F92" s="46"/>
      <c r="G92" s="40"/>
    </row>
    <row r="93" spans="1:7" ht="15.5" customHeight="1" x14ac:dyDescent="0.35">
      <c r="A93" s="37"/>
      <c r="B93" s="36"/>
      <c r="C93" s="43"/>
      <c r="D93" s="41"/>
      <c r="E93" s="42"/>
      <c r="F93" s="46"/>
      <c r="G93" s="40"/>
    </row>
    <row r="94" spans="1:7" ht="15.5" customHeight="1" x14ac:dyDescent="0.35">
      <c r="A94" s="37"/>
      <c r="B94" s="36"/>
      <c r="C94" s="43"/>
      <c r="D94" s="41"/>
      <c r="E94" s="42"/>
      <c r="F94" s="46"/>
      <c r="G94" s="40"/>
    </row>
    <row r="95" spans="1:7" ht="15.5" customHeight="1" x14ac:dyDescent="0.35">
      <c r="A95" s="37"/>
      <c r="B95" s="36"/>
      <c r="C95" s="43"/>
      <c r="D95" s="41"/>
      <c r="E95" s="42"/>
      <c r="F95" s="46"/>
      <c r="G95" s="40"/>
    </row>
    <row r="96" spans="1:7" ht="15.5" customHeight="1" x14ac:dyDescent="0.35">
      <c r="A96" s="37"/>
      <c r="B96" s="36"/>
      <c r="C96" s="43"/>
      <c r="D96" s="41"/>
      <c r="E96" s="42"/>
      <c r="F96" s="46"/>
      <c r="G96" s="40"/>
    </row>
    <row r="97" spans="1:7" ht="15.5" customHeight="1" x14ac:dyDescent="0.35">
      <c r="A97" s="37"/>
      <c r="B97" s="36"/>
      <c r="C97" s="43"/>
      <c r="D97" s="41"/>
      <c r="E97" s="42"/>
      <c r="F97" s="46"/>
      <c r="G97" s="40"/>
    </row>
    <row r="98" spans="1:7" ht="15.5" customHeight="1" x14ac:dyDescent="0.35">
      <c r="A98" s="37"/>
      <c r="B98" s="36"/>
      <c r="C98" s="43"/>
      <c r="D98" s="41"/>
      <c r="E98" s="42"/>
      <c r="F98" s="46"/>
      <c r="G98" s="40"/>
    </row>
    <row r="99" spans="1:7" ht="15.5" customHeight="1" x14ac:dyDescent="0.35">
      <c r="A99" s="37"/>
      <c r="B99" s="36"/>
      <c r="C99" s="43"/>
      <c r="D99" s="41"/>
      <c r="E99" s="42"/>
      <c r="F99" s="46"/>
      <c r="G99" s="40"/>
    </row>
    <row r="100" spans="1:7" ht="15.5" customHeight="1" x14ac:dyDescent="0.35">
      <c r="A100" s="37"/>
      <c r="B100" s="36"/>
      <c r="C100" s="43"/>
      <c r="D100" s="41"/>
      <c r="E100" s="42"/>
      <c r="F100" s="46"/>
      <c r="G100" s="40"/>
    </row>
    <row r="101" spans="1:7" ht="15.5" customHeight="1" x14ac:dyDescent="0.35">
      <c r="A101" s="37"/>
      <c r="B101" s="36"/>
      <c r="C101" s="43"/>
      <c r="D101" s="41"/>
      <c r="E101" s="42"/>
      <c r="F101" s="46"/>
      <c r="G101" s="40"/>
    </row>
    <row r="102" spans="1:7" ht="15.5" customHeight="1" x14ac:dyDescent="0.35">
      <c r="A102" s="37"/>
      <c r="B102" s="36"/>
      <c r="C102" s="43"/>
      <c r="D102" s="41"/>
      <c r="E102" s="42"/>
      <c r="F102" s="46"/>
      <c r="G102" s="40"/>
    </row>
    <row r="103" spans="1:7" ht="15.5" customHeight="1" x14ac:dyDescent="0.35">
      <c r="A103" s="37"/>
      <c r="B103" s="36"/>
      <c r="C103" s="43"/>
      <c r="D103" s="41"/>
      <c r="E103" s="42"/>
      <c r="F103" s="46"/>
      <c r="G103" s="40"/>
    </row>
    <row r="104" spans="1:7" ht="15.5" customHeight="1" x14ac:dyDescent="0.35">
      <c r="A104" s="37"/>
      <c r="B104" s="36"/>
      <c r="C104" s="43"/>
      <c r="D104" s="41"/>
      <c r="E104" s="42"/>
      <c r="F104" s="46"/>
      <c r="G104" s="40"/>
    </row>
    <row r="105" spans="1:7" ht="29" customHeight="1" x14ac:dyDescent="0.35">
      <c r="A105" s="37"/>
      <c r="B105" s="36"/>
      <c r="C105" s="43"/>
      <c r="D105" s="41"/>
      <c r="E105" s="42"/>
      <c r="F105" s="46"/>
      <c r="G105" s="40"/>
    </row>
    <row r="106" spans="1:7" ht="29.5" customHeight="1" x14ac:dyDescent="0.35">
      <c r="A106" s="37"/>
      <c r="B106" s="36"/>
      <c r="C106" s="43"/>
      <c r="D106" s="41"/>
      <c r="E106" s="42"/>
      <c r="F106" s="46"/>
      <c r="G106" s="40"/>
    </row>
    <row r="107" spans="1:7" ht="15.5" customHeight="1" x14ac:dyDescent="0.35">
      <c r="A107" s="37"/>
      <c r="B107" s="36"/>
      <c r="C107" s="43"/>
      <c r="D107" s="41"/>
      <c r="E107" s="42"/>
      <c r="F107" s="46"/>
      <c r="G107" s="40"/>
    </row>
    <row r="108" spans="1:7" ht="28" customHeight="1" x14ac:dyDescent="0.35">
      <c r="A108" s="37"/>
      <c r="B108" s="36"/>
      <c r="C108" s="43"/>
      <c r="D108" s="41"/>
      <c r="E108" s="42"/>
      <c r="F108" s="46"/>
      <c r="G108" s="40"/>
    </row>
    <row r="109" spans="1:7" ht="15.5" x14ac:dyDescent="0.35">
      <c r="A109" s="37"/>
      <c r="B109" s="36"/>
      <c r="C109" s="43"/>
      <c r="D109" s="41"/>
      <c r="E109" s="42"/>
      <c r="F109" s="46"/>
      <c r="G109" s="40"/>
    </row>
    <row r="110" spans="1:7" ht="14.4" customHeight="1" x14ac:dyDescent="0.35">
      <c r="A110" s="37"/>
      <c r="B110" s="36"/>
      <c r="C110" s="43"/>
      <c r="D110" s="41"/>
      <c r="E110" s="42"/>
      <c r="F110" s="46"/>
      <c r="G110" s="40"/>
    </row>
    <row r="111" spans="1:7" ht="14.4" customHeight="1" x14ac:dyDescent="0.35">
      <c r="A111" s="37"/>
      <c r="B111" s="36"/>
      <c r="C111" s="43"/>
      <c r="D111" s="41"/>
      <c r="E111" s="42"/>
      <c r="F111" s="46"/>
      <c r="G111" s="40"/>
    </row>
    <row r="112" spans="1:7" ht="15.5" x14ac:dyDescent="0.35">
      <c r="A112" s="37"/>
      <c r="B112" s="36"/>
      <c r="C112" s="43"/>
      <c r="D112" s="41"/>
      <c r="E112" s="42"/>
      <c r="F112" s="46"/>
      <c r="G112" s="40"/>
    </row>
    <row r="113" spans="1:7" x14ac:dyDescent="0.3">
      <c r="A113" s="37"/>
      <c r="B113" s="38"/>
      <c r="C113" s="32"/>
      <c r="D113" s="22"/>
      <c r="E113" s="22"/>
      <c r="F113" s="17"/>
      <c r="G113" s="18"/>
    </row>
    <row r="114" spans="1:7" ht="18" x14ac:dyDescent="0.4">
      <c r="A114" s="37"/>
      <c r="B114" s="38"/>
      <c r="C114" s="21"/>
      <c r="D114" s="25"/>
      <c r="E114" s="44"/>
      <c r="F114" s="19"/>
      <c r="G114" s="20"/>
    </row>
  </sheetData>
  <mergeCells count="1">
    <mergeCell ref="C2:G2"/>
  </mergeCells>
  <pageMargins left="0.59055118110236227" right="0.59055118110236227" top="0.74803149606299213" bottom="1.1811023622047245" header="0.31496062992125984" footer="0.31496062992125984"/>
  <pageSetup paperSize="9" scale="60" fitToHeight="2" orientation="portrait" r:id="rId1"/>
  <headerFooter>
    <oddFooter xml:space="preserve">&amp;L&amp;"Bebas Neue,Normal"&amp;10ERTEM  INTERNATIONAL
&amp;9
&amp;C&amp;"Bebas Neue,Normal"&amp;10IUT VILLE D'AVRAY
REMPLACEMENT DU Système de sécurité incendie&amp;R&amp;"Arcon,Normal"&amp;9
&amp;D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BE689-B542-4BA2-A647-F6719C71A27D}">
  <dimension ref="A1:I175"/>
  <sheetViews>
    <sheetView showGridLines="0" tabSelected="1" view="pageBreakPreview" topLeftCell="A73" zoomScale="85" zoomScaleNormal="85" zoomScaleSheetLayoutView="85" zoomScalePageLayoutView="85" workbookViewId="0">
      <selection activeCell="I88" sqref="I88"/>
    </sheetView>
  </sheetViews>
  <sheetFormatPr baseColWidth="10" defaultColWidth="11.453125" defaultRowHeight="14" outlineLevelRow="1" x14ac:dyDescent="0.3"/>
  <cols>
    <col min="1" max="1" width="4.08984375" style="3" bestFit="1" customWidth="1"/>
    <col min="2" max="2" width="10.81640625" style="3" customWidth="1"/>
    <col min="3" max="3" width="62" style="4" customWidth="1"/>
    <col min="4" max="5" width="6" style="23" customWidth="1"/>
    <col min="6" max="6" width="20.81640625" style="2" bestFit="1" customWidth="1"/>
    <col min="7" max="7" width="23.54296875" style="2" bestFit="1" customWidth="1"/>
    <col min="8" max="16384" width="11.453125" style="3"/>
  </cols>
  <sheetData>
    <row r="1" spans="1:9" x14ac:dyDescent="0.3">
      <c r="A1" s="5"/>
      <c r="B1" s="1"/>
      <c r="C1" s="1"/>
      <c r="D1" s="1"/>
      <c r="E1" s="1"/>
      <c r="F1" s="1"/>
      <c r="G1" s="1"/>
    </row>
    <row r="2" spans="1:9" ht="29" x14ac:dyDescent="0.3">
      <c r="A2" s="5"/>
      <c r="B2" s="1"/>
      <c r="C2" s="97" t="s">
        <v>57</v>
      </c>
      <c r="D2" s="97"/>
      <c r="E2" s="97"/>
      <c r="F2" s="97"/>
      <c r="G2" s="97"/>
    </row>
    <row r="3" spans="1:9" ht="45.75" customHeight="1" x14ac:dyDescent="0.3">
      <c r="A3" s="6"/>
      <c r="B3" s="7"/>
      <c r="C3" s="8" t="s">
        <v>0</v>
      </c>
      <c r="D3" s="9" t="s">
        <v>1</v>
      </c>
      <c r="E3" s="9" t="s">
        <v>2</v>
      </c>
      <c r="F3" s="10" t="s">
        <v>3</v>
      </c>
      <c r="G3" s="11" t="s">
        <v>4</v>
      </c>
    </row>
    <row r="4" spans="1:9" x14ac:dyDescent="0.3">
      <c r="A4" s="12"/>
      <c r="B4" s="13"/>
      <c r="C4" s="14"/>
      <c r="D4" s="24"/>
      <c r="E4" s="24"/>
      <c r="F4" s="15"/>
      <c r="G4" s="16"/>
    </row>
    <row r="5" spans="1:9" ht="30" customHeight="1" x14ac:dyDescent="0.3">
      <c r="A5" s="35"/>
      <c r="B5" s="33">
        <v>1</v>
      </c>
      <c r="C5" s="33" t="s">
        <v>16</v>
      </c>
      <c r="D5" s="33"/>
      <c r="E5" s="33"/>
      <c r="F5" s="33"/>
      <c r="G5" s="33"/>
    </row>
    <row r="6" spans="1:9" ht="15" customHeight="1" outlineLevel="1" x14ac:dyDescent="0.3">
      <c r="A6" s="35"/>
      <c r="B6" s="61"/>
      <c r="C6" s="32"/>
      <c r="D6" s="22"/>
      <c r="E6" s="22"/>
      <c r="F6" s="17"/>
      <c r="G6" s="18"/>
      <c r="I6" s="57"/>
    </row>
    <row r="7" spans="1:9" ht="15" customHeight="1" outlineLevel="1" x14ac:dyDescent="0.3">
      <c r="A7" s="35"/>
      <c r="B7" s="61"/>
      <c r="C7" s="62" t="s">
        <v>5</v>
      </c>
      <c r="D7" s="63" t="s">
        <v>12</v>
      </c>
      <c r="E7" s="61"/>
      <c r="F7" s="64"/>
      <c r="G7" s="65">
        <f>E7*F7</f>
        <v>0</v>
      </c>
      <c r="I7" s="57"/>
    </row>
    <row r="8" spans="1:9" ht="15" customHeight="1" outlineLevel="1" x14ac:dyDescent="0.3">
      <c r="A8" s="35"/>
      <c r="B8" s="61"/>
      <c r="C8" s="62" t="s">
        <v>11</v>
      </c>
      <c r="D8" s="63" t="s">
        <v>49</v>
      </c>
      <c r="E8" s="61"/>
      <c r="F8" s="64"/>
      <c r="G8" s="65">
        <f>E8*F8</f>
        <v>0</v>
      </c>
    </row>
    <row r="9" spans="1:9" ht="15" customHeight="1" outlineLevel="1" x14ac:dyDescent="0.3">
      <c r="A9" s="35"/>
      <c r="B9" s="61"/>
      <c r="C9" s="62" t="s">
        <v>13</v>
      </c>
      <c r="D9" s="63" t="s">
        <v>49</v>
      </c>
      <c r="E9" s="61"/>
      <c r="F9" s="64"/>
      <c r="G9" s="65">
        <f>E9*F9</f>
        <v>0</v>
      </c>
    </row>
    <row r="10" spans="1:9" ht="15" customHeight="1" outlineLevel="1" x14ac:dyDescent="0.3">
      <c r="A10" s="35"/>
      <c r="B10" s="61"/>
      <c r="C10" s="62"/>
      <c r="D10" s="63"/>
      <c r="E10" s="61"/>
      <c r="F10" s="64"/>
      <c r="G10" s="65"/>
    </row>
    <row r="11" spans="1:9" ht="15" customHeight="1" outlineLevel="1" x14ac:dyDescent="0.3">
      <c r="A11" s="35"/>
      <c r="B11" s="61"/>
      <c r="C11" s="62" t="s">
        <v>6</v>
      </c>
      <c r="D11" s="66"/>
      <c r="E11" s="61"/>
      <c r="F11" s="64"/>
      <c r="G11" s="65"/>
    </row>
    <row r="12" spans="1:9" ht="15" customHeight="1" outlineLevel="1" x14ac:dyDescent="0.3">
      <c r="A12" s="35"/>
      <c r="B12" s="61"/>
      <c r="C12" s="67" t="s">
        <v>7</v>
      </c>
      <c r="D12" s="66"/>
      <c r="E12" s="61"/>
      <c r="F12" s="64"/>
      <c r="G12" s="65"/>
    </row>
    <row r="13" spans="1:9" ht="15" customHeight="1" outlineLevel="1" x14ac:dyDescent="0.3">
      <c r="A13" s="35"/>
      <c r="B13" s="61"/>
      <c r="C13" s="67" t="s">
        <v>7</v>
      </c>
      <c r="D13" s="66"/>
      <c r="E13" s="61"/>
      <c r="F13" s="64"/>
      <c r="G13" s="65"/>
    </row>
    <row r="14" spans="1:9" ht="15" customHeight="1" outlineLevel="1" x14ac:dyDescent="0.3">
      <c r="A14" s="35"/>
      <c r="B14" s="61"/>
      <c r="C14" s="67"/>
      <c r="D14" s="68"/>
      <c r="E14" s="69"/>
      <c r="F14" s="70"/>
      <c r="G14" s="71"/>
    </row>
    <row r="15" spans="1:9" ht="30" customHeight="1" x14ac:dyDescent="0.3">
      <c r="A15" s="31"/>
      <c r="B15" s="29"/>
      <c r="C15" s="28"/>
      <c r="D15" s="33" t="s">
        <v>8</v>
      </c>
      <c r="E15" s="33"/>
      <c r="F15" s="33"/>
      <c r="G15" s="34">
        <f>SUM(G7:G13)</f>
        <v>0</v>
      </c>
    </row>
    <row r="16" spans="1:9" x14ac:dyDescent="0.3">
      <c r="A16" s="26"/>
      <c r="B16" s="27"/>
      <c r="C16" s="30"/>
      <c r="D16" s="24"/>
      <c r="E16" s="24"/>
      <c r="F16" s="15"/>
      <c r="G16" s="16"/>
    </row>
    <row r="17" spans="1:7" ht="30" customHeight="1" x14ac:dyDescent="0.3">
      <c r="A17" s="36"/>
      <c r="B17" s="33">
        <v>2</v>
      </c>
      <c r="C17" s="33" t="s">
        <v>17</v>
      </c>
      <c r="D17" s="33"/>
      <c r="E17" s="33"/>
      <c r="F17" s="33"/>
      <c r="G17" s="33"/>
    </row>
    <row r="18" spans="1:7" ht="15" customHeight="1" outlineLevel="1" x14ac:dyDescent="0.3">
      <c r="A18" s="35"/>
      <c r="B18" s="61"/>
      <c r="C18" s="32"/>
      <c r="D18" s="22"/>
      <c r="E18" s="22"/>
      <c r="F18" s="17"/>
      <c r="G18" s="18"/>
    </row>
    <row r="19" spans="1:7" ht="15" customHeight="1" outlineLevel="1" x14ac:dyDescent="0.3">
      <c r="A19" s="35"/>
      <c r="B19" s="61"/>
      <c r="C19" s="62" t="s">
        <v>15</v>
      </c>
      <c r="D19" s="63" t="s">
        <v>49</v>
      </c>
      <c r="E19" s="61"/>
      <c r="F19" s="64"/>
      <c r="G19" s="65">
        <f>E19*F19</f>
        <v>0</v>
      </c>
    </row>
    <row r="20" spans="1:7" ht="15" customHeight="1" outlineLevel="1" x14ac:dyDescent="0.3">
      <c r="A20" s="35"/>
      <c r="B20" s="61"/>
      <c r="C20" s="62"/>
      <c r="D20" s="63"/>
      <c r="E20" s="61"/>
      <c r="F20" s="64"/>
      <c r="G20" s="65"/>
    </row>
    <row r="21" spans="1:7" ht="15" customHeight="1" outlineLevel="1" x14ac:dyDescent="0.3">
      <c r="A21" s="35"/>
      <c r="B21" s="61"/>
      <c r="C21" s="62" t="s">
        <v>6</v>
      </c>
      <c r="D21" s="63"/>
      <c r="E21" s="61"/>
      <c r="F21" s="64"/>
      <c r="G21" s="65"/>
    </row>
    <row r="22" spans="1:7" ht="15" customHeight="1" outlineLevel="1" x14ac:dyDescent="0.3">
      <c r="A22" s="35"/>
      <c r="B22" s="61"/>
      <c r="C22" s="62" t="s">
        <v>7</v>
      </c>
      <c r="D22" s="63"/>
      <c r="E22" s="61"/>
      <c r="F22" s="64"/>
      <c r="G22" s="65"/>
    </row>
    <row r="23" spans="1:7" ht="15" customHeight="1" outlineLevel="1" x14ac:dyDescent="0.3">
      <c r="A23" s="35"/>
      <c r="B23" s="61"/>
      <c r="C23" s="62" t="s">
        <v>7</v>
      </c>
      <c r="D23" s="63"/>
      <c r="E23" s="61"/>
      <c r="F23" s="64"/>
      <c r="G23" s="65"/>
    </row>
    <row r="24" spans="1:7" ht="15" customHeight="1" outlineLevel="1" x14ac:dyDescent="0.3">
      <c r="A24" s="45"/>
      <c r="B24" s="72"/>
      <c r="C24" s="73"/>
      <c r="D24" s="74"/>
      <c r="E24" s="75"/>
      <c r="F24" s="76"/>
      <c r="G24" s="77"/>
    </row>
    <row r="25" spans="1:7" ht="30" customHeight="1" x14ac:dyDescent="0.3">
      <c r="A25" s="31"/>
      <c r="B25" s="29"/>
      <c r="C25" s="28"/>
      <c r="D25" s="33" t="s">
        <v>9</v>
      </c>
      <c r="E25" s="33"/>
      <c r="F25" s="33"/>
      <c r="G25" s="34">
        <f>SUM(G19:G23)</f>
        <v>0</v>
      </c>
    </row>
    <row r="26" spans="1:7" ht="13.25" customHeight="1" x14ac:dyDescent="0.3">
      <c r="A26" s="35"/>
      <c r="B26" s="36"/>
      <c r="C26" s="47"/>
      <c r="D26" s="48"/>
      <c r="E26" s="48"/>
      <c r="F26" s="49"/>
      <c r="G26" s="50"/>
    </row>
    <row r="27" spans="1:7" ht="30" customHeight="1" x14ac:dyDescent="0.3">
      <c r="A27" s="35"/>
      <c r="B27" s="33">
        <v>3</v>
      </c>
      <c r="C27" s="33" t="s">
        <v>22</v>
      </c>
      <c r="D27" s="33"/>
      <c r="E27" s="33"/>
      <c r="F27" s="33"/>
      <c r="G27" s="33"/>
    </row>
    <row r="28" spans="1:7" ht="15.5" customHeight="1" x14ac:dyDescent="0.45">
      <c r="A28" s="51"/>
      <c r="B28" s="83"/>
      <c r="C28" s="88"/>
      <c r="D28" s="85"/>
      <c r="E28" s="83"/>
      <c r="F28" s="86"/>
      <c r="G28" s="87"/>
    </row>
    <row r="29" spans="1:7" ht="30" customHeight="1" x14ac:dyDescent="0.3">
      <c r="A29" s="51"/>
      <c r="B29" s="82" t="s">
        <v>20</v>
      </c>
      <c r="C29" s="82" t="s">
        <v>19</v>
      </c>
      <c r="D29" s="82"/>
      <c r="E29" s="82"/>
      <c r="F29" s="82"/>
      <c r="G29" s="82"/>
    </row>
    <row r="30" spans="1:7" ht="15" customHeight="1" outlineLevel="1" x14ac:dyDescent="0.45">
      <c r="A30" s="51"/>
      <c r="B30" s="83"/>
      <c r="C30" s="84"/>
      <c r="D30" s="85"/>
      <c r="E30" s="83"/>
      <c r="F30" s="86"/>
      <c r="G30" s="87"/>
    </row>
    <row r="31" spans="1:7" ht="15" customHeight="1" outlineLevel="1" x14ac:dyDescent="0.3">
      <c r="A31" s="51"/>
      <c r="B31" s="83"/>
      <c r="C31" s="32" t="s">
        <v>26</v>
      </c>
      <c r="D31" s="63"/>
      <c r="E31" s="61"/>
      <c r="F31" s="64"/>
      <c r="G31" s="65"/>
    </row>
    <row r="32" spans="1:7" ht="15" customHeight="1" outlineLevel="1" x14ac:dyDescent="0.3">
      <c r="A32" s="51"/>
      <c r="B32" s="83"/>
      <c r="C32" s="32" t="s">
        <v>29</v>
      </c>
      <c r="D32" s="63" t="s">
        <v>14</v>
      </c>
      <c r="E32" s="61"/>
      <c r="F32" s="64"/>
      <c r="G32" s="65">
        <f>E32*F32</f>
        <v>0</v>
      </c>
    </row>
    <row r="33" spans="1:7" ht="15" customHeight="1" outlineLevel="1" x14ac:dyDescent="0.3">
      <c r="A33" s="51"/>
      <c r="B33" s="83"/>
      <c r="C33" s="62" t="s">
        <v>24</v>
      </c>
      <c r="D33" s="63" t="s">
        <v>14</v>
      </c>
      <c r="E33" s="61"/>
      <c r="F33" s="64"/>
      <c r="G33" s="65">
        <f>E33*F33</f>
        <v>0</v>
      </c>
    </row>
    <row r="34" spans="1:7" ht="15" customHeight="1" outlineLevel="1" x14ac:dyDescent="0.3">
      <c r="A34" s="51"/>
      <c r="B34" s="83"/>
      <c r="C34" s="62" t="s">
        <v>25</v>
      </c>
      <c r="D34" s="63" t="s">
        <v>14</v>
      </c>
      <c r="E34" s="61"/>
      <c r="F34" s="64"/>
      <c r="G34" s="65">
        <f>E34*F34</f>
        <v>0</v>
      </c>
    </row>
    <row r="35" spans="1:7" ht="15" customHeight="1" outlineLevel="1" x14ac:dyDescent="0.3">
      <c r="A35" s="51"/>
      <c r="B35" s="83"/>
      <c r="C35" s="62" t="s">
        <v>31</v>
      </c>
      <c r="D35" s="63" t="s">
        <v>12</v>
      </c>
      <c r="E35" s="61"/>
      <c r="F35" s="64"/>
      <c r="G35" s="65">
        <f t="shared" ref="G35" si="0">E35*F35</f>
        <v>0</v>
      </c>
    </row>
    <row r="36" spans="1:7" ht="15" customHeight="1" outlineLevel="1" x14ac:dyDescent="0.3">
      <c r="A36" s="51"/>
      <c r="B36" s="83"/>
      <c r="C36" s="62"/>
      <c r="D36" s="63"/>
      <c r="E36" s="61"/>
      <c r="F36" s="64"/>
      <c r="G36" s="65"/>
    </row>
    <row r="37" spans="1:7" ht="15" customHeight="1" outlineLevel="1" x14ac:dyDescent="0.3">
      <c r="A37" s="51"/>
      <c r="B37" s="83"/>
      <c r="C37" s="62" t="s">
        <v>27</v>
      </c>
      <c r="D37" s="63"/>
      <c r="E37" s="61"/>
      <c r="F37" s="64"/>
      <c r="G37" s="65"/>
    </row>
    <row r="38" spans="1:7" ht="15" customHeight="1" outlineLevel="1" x14ac:dyDescent="0.3">
      <c r="A38" s="51"/>
      <c r="B38" s="83"/>
      <c r="C38" s="62" t="s">
        <v>30</v>
      </c>
      <c r="D38" s="63" t="s">
        <v>21</v>
      </c>
      <c r="E38" s="61"/>
      <c r="F38" s="64"/>
      <c r="G38" s="65">
        <f>E38*F38</f>
        <v>0</v>
      </c>
    </row>
    <row r="39" spans="1:7" ht="15" customHeight="1" outlineLevel="1" x14ac:dyDescent="0.3">
      <c r="A39" s="51"/>
      <c r="B39" s="83"/>
      <c r="C39" s="62" t="s">
        <v>28</v>
      </c>
      <c r="D39" s="63" t="s">
        <v>21</v>
      </c>
      <c r="E39" s="61"/>
      <c r="F39" s="64"/>
      <c r="G39" s="65">
        <f>E39*F39</f>
        <v>0</v>
      </c>
    </row>
    <row r="40" spans="1:7" ht="15" customHeight="1" outlineLevel="1" x14ac:dyDescent="0.3">
      <c r="A40" s="51"/>
      <c r="B40" s="83"/>
      <c r="C40" s="62" t="s">
        <v>51</v>
      </c>
      <c r="D40" s="63" t="s">
        <v>12</v>
      </c>
      <c r="E40" s="61"/>
      <c r="F40" s="64"/>
      <c r="G40" s="65">
        <f>E40*F40</f>
        <v>0</v>
      </c>
    </row>
    <row r="41" spans="1:7" ht="15" customHeight="1" outlineLevel="1" x14ac:dyDescent="0.3">
      <c r="A41" s="51"/>
      <c r="B41" s="83"/>
      <c r="C41" s="62" t="s">
        <v>58</v>
      </c>
      <c r="D41" s="63" t="s">
        <v>12</v>
      </c>
      <c r="E41" s="61"/>
      <c r="F41" s="64"/>
      <c r="G41" s="65">
        <f>E41*F41</f>
        <v>0</v>
      </c>
    </row>
    <row r="42" spans="1:7" ht="15" customHeight="1" outlineLevel="1" x14ac:dyDescent="0.3">
      <c r="A42" s="51"/>
      <c r="B42" s="83"/>
      <c r="C42" s="62" t="s">
        <v>31</v>
      </c>
      <c r="D42" s="63" t="s">
        <v>21</v>
      </c>
      <c r="E42" s="61"/>
      <c r="F42" s="64"/>
      <c r="G42" s="65">
        <f t="shared" ref="G42" si="1">E42*F42</f>
        <v>0</v>
      </c>
    </row>
    <row r="43" spans="1:7" ht="15" customHeight="1" outlineLevel="1" x14ac:dyDescent="0.3">
      <c r="A43" s="51"/>
      <c r="B43" s="83"/>
      <c r="C43" s="62"/>
      <c r="D43" s="63"/>
      <c r="E43" s="61"/>
      <c r="F43" s="64"/>
      <c r="G43" s="65"/>
    </row>
    <row r="44" spans="1:7" ht="15" customHeight="1" outlineLevel="1" x14ac:dyDescent="0.3">
      <c r="A44" s="51"/>
      <c r="B44" s="83"/>
      <c r="C44" s="62" t="s">
        <v>32</v>
      </c>
      <c r="D44" s="63"/>
      <c r="E44" s="79"/>
      <c r="F44" s="80"/>
      <c r="G44" s="65"/>
    </row>
    <row r="45" spans="1:7" ht="15" customHeight="1" outlineLevel="1" x14ac:dyDescent="0.3">
      <c r="A45" s="51"/>
      <c r="B45" s="83"/>
      <c r="C45" s="62" t="s">
        <v>33</v>
      </c>
      <c r="D45" s="63" t="s">
        <v>14</v>
      </c>
      <c r="E45" s="79"/>
      <c r="F45" s="80"/>
      <c r="G45" s="65">
        <f t="shared" ref="G45:G47" si="2">E45*F45</f>
        <v>0</v>
      </c>
    </row>
    <row r="46" spans="1:7" ht="15" customHeight="1" outlineLevel="1" x14ac:dyDescent="0.3">
      <c r="A46" s="51"/>
      <c r="B46" s="83"/>
      <c r="C46" s="62" t="s">
        <v>34</v>
      </c>
      <c r="D46" s="63" t="s">
        <v>14</v>
      </c>
      <c r="E46" s="79"/>
      <c r="F46" s="80"/>
      <c r="G46" s="65">
        <f t="shared" si="2"/>
        <v>0</v>
      </c>
    </row>
    <row r="47" spans="1:7" ht="15" customHeight="1" outlineLevel="1" x14ac:dyDescent="0.3">
      <c r="A47" s="51"/>
      <c r="B47" s="83"/>
      <c r="C47" s="62" t="s">
        <v>35</v>
      </c>
      <c r="D47" s="63" t="s">
        <v>14</v>
      </c>
      <c r="E47" s="79"/>
      <c r="F47" s="80"/>
      <c r="G47" s="65">
        <f t="shared" si="2"/>
        <v>0</v>
      </c>
    </row>
    <row r="48" spans="1:7" ht="15" customHeight="1" outlineLevel="1" x14ac:dyDescent="0.3">
      <c r="A48" s="51"/>
      <c r="B48" s="83"/>
      <c r="C48" s="62"/>
      <c r="D48" s="63"/>
      <c r="E48" s="79"/>
      <c r="F48" s="80"/>
      <c r="G48" s="65"/>
    </row>
    <row r="49" spans="1:9" ht="15" customHeight="1" outlineLevel="1" x14ac:dyDescent="0.3">
      <c r="A49" s="51"/>
      <c r="B49" s="83"/>
      <c r="C49" s="62" t="s">
        <v>36</v>
      </c>
      <c r="D49" s="63"/>
      <c r="E49" s="79"/>
      <c r="F49" s="80"/>
      <c r="G49" s="65"/>
    </row>
    <row r="50" spans="1:9" ht="15" customHeight="1" outlineLevel="1" x14ac:dyDescent="0.3">
      <c r="A50" s="51"/>
      <c r="B50" s="83"/>
      <c r="C50" s="62" t="s">
        <v>37</v>
      </c>
      <c r="D50" s="63" t="s">
        <v>14</v>
      </c>
      <c r="E50" s="79"/>
      <c r="F50" s="80"/>
      <c r="G50" s="65">
        <f t="shared" ref="G50" si="3">E50*F50</f>
        <v>0</v>
      </c>
    </row>
    <row r="51" spans="1:9" ht="15" customHeight="1" outlineLevel="1" x14ac:dyDescent="0.3">
      <c r="A51" s="51"/>
      <c r="B51" s="83"/>
      <c r="C51" s="62"/>
      <c r="D51" s="63"/>
      <c r="E51" s="79"/>
      <c r="F51" s="80"/>
      <c r="G51" s="65"/>
    </row>
    <row r="52" spans="1:9" ht="15" customHeight="1" outlineLevel="1" x14ac:dyDescent="0.3">
      <c r="A52" s="51"/>
      <c r="B52" s="83"/>
      <c r="C52" s="62" t="s">
        <v>6</v>
      </c>
      <c r="D52" s="63"/>
      <c r="E52" s="61"/>
      <c r="F52" s="78"/>
      <c r="G52" s="65"/>
      <c r="I52" s="96"/>
    </row>
    <row r="53" spans="1:9" ht="15" customHeight="1" outlineLevel="1" x14ac:dyDescent="0.3">
      <c r="A53" s="51"/>
      <c r="B53" s="83"/>
      <c r="C53" s="62" t="s">
        <v>7</v>
      </c>
      <c r="D53" s="63"/>
      <c r="E53" s="61"/>
      <c r="F53" s="78"/>
      <c r="G53" s="65"/>
    </row>
    <row r="54" spans="1:9" ht="15" customHeight="1" outlineLevel="1" x14ac:dyDescent="0.3">
      <c r="A54" s="51"/>
      <c r="B54" s="83"/>
      <c r="C54" s="62" t="s">
        <v>7</v>
      </c>
      <c r="D54" s="63"/>
      <c r="E54" s="61"/>
      <c r="F54" s="64"/>
      <c r="G54" s="65"/>
    </row>
    <row r="55" spans="1:9" ht="15" customHeight="1" outlineLevel="1" x14ac:dyDescent="0.45">
      <c r="A55" s="51"/>
      <c r="B55" s="83"/>
      <c r="C55" s="89"/>
      <c r="D55" s="90"/>
      <c r="E55" s="91"/>
      <c r="F55" s="92"/>
      <c r="G55" s="93"/>
    </row>
    <row r="56" spans="1:9" ht="30" customHeight="1" x14ac:dyDescent="0.3">
      <c r="A56" s="51"/>
      <c r="B56" s="83"/>
      <c r="C56" s="95"/>
      <c r="D56" s="82" t="s">
        <v>52</v>
      </c>
      <c r="E56" s="82"/>
      <c r="F56" s="82"/>
      <c r="G56" s="94">
        <f>SUM(G32:G55)</f>
        <v>0</v>
      </c>
    </row>
    <row r="57" spans="1:9" ht="15" customHeight="1" x14ac:dyDescent="0.45">
      <c r="A57" s="51"/>
      <c r="B57" s="83"/>
      <c r="C57" s="88"/>
      <c r="D57" s="85"/>
      <c r="E57" s="83"/>
      <c r="F57" s="86"/>
      <c r="G57" s="87"/>
    </row>
    <row r="58" spans="1:9" ht="30" customHeight="1" x14ac:dyDescent="0.3">
      <c r="A58" s="51"/>
      <c r="B58" s="36"/>
      <c r="C58" s="43"/>
      <c r="D58" s="33" t="s">
        <v>38</v>
      </c>
      <c r="E58" s="33"/>
      <c r="F58" s="33"/>
      <c r="G58" s="34">
        <f>SUM(G56)</f>
        <v>0</v>
      </c>
    </row>
    <row r="59" spans="1:9" ht="15" customHeight="1" x14ac:dyDescent="0.35">
      <c r="A59" s="51"/>
      <c r="B59" s="36"/>
      <c r="C59" s="43"/>
      <c r="D59" s="41"/>
      <c r="E59" s="42"/>
      <c r="F59" s="39"/>
      <c r="G59" s="40"/>
    </row>
    <row r="60" spans="1:9" ht="30" customHeight="1" x14ac:dyDescent="0.3">
      <c r="A60" s="51"/>
      <c r="B60" s="33">
        <v>4</v>
      </c>
      <c r="C60" s="33" t="s">
        <v>39</v>
      </c>
      <c r="D60" s="33"/>
      <c r="E60" s="33"/>
      <c r="F60" s="33"/>
      <c r="G60" s="33"/>
    </row>
    <row r="61" spans="1:9" ht="15.5" customHeight="1" x14ac:dyDescent="0.45">
      <c r="A61" s="51"/>
      <c r="B61" s="83"/>
      <c r="C61" s="88"/>
      <c r="D61" s="85"/>
      <c r="E61" s="83"/>
      <c r="F61" s="86"/>
      <c r="G61" s="87"/>
    </row>
    <row r="62" spans="1:9" ht="30" customHeight="1" x14ac:dyDescent="0.3">
      <c r="A62" s="51"/>
      <c r="B62" s="82" t="s">
        <v>40</v>
      </c>
      <c r="C62" s="82" t="s">
        <v>44</v>
      </c>
      <c r="D62" s="82"/>
      <c r="E62" s="82"/>
      <c r="F62" s="82"/>
      <c r="G62" s="82"/>
    </row>
    <row r="63" spans="1:9" ht="15" customHeight="1" outlineLevel="1" x14ac:dyDescent="0.45">
      <c r="A63" s="51"/>
      <c r="B63" s="83"/>
      <c r="C63" s="84"/>
      <c r="D63" s="85"/>
      <c r="E63" s="83"/>
      <c r="F63" s="86"/>
      <c r="G63" s="87"/>
    </row>
    <row r="64" spans="1:9" ht="15" customHeight="1" outlineLevel="1" x14ac:dyDescent="0.3">
      <c r="A64" s="51"/>
      <c r="B64" s="83"/>
      <c r="C64" s="32" t="s">
        <v>53</v>
      </c>
      <c r="D64" s="63" t="s">
        <v>12</v>
      </c>
      <c r="E64" s="61"/>
      <c r="F64" s="64"/>
      <c r="G64" s="65">
        <f t="shared" ref="G64:G65" si="4">E64*F64</f>
        <v>0</v>
      </c>
    </row>
    <row r="65" spans="1:8" ht="15" customHeight="1" outlineLevel="1" x14ac:dyDescent="0.3">
      <c r="A65" s="51"/>
      <c r="B65" s="83"/>
      <c r="C65" s="32" t="s">
        <v>54</v>
      </c>
      <c r="D65" s="63" t="s">
        <v>12</v>
      </c>
      <c r="E65" s="61"/>
      <c r="F65" s="64"/>
      <c r="G65" s="65">
        <f t="shared" si="4"/>
        <v>0</v>
      </c>
    </row>
    <row r="66" spans="1:8" ht="15" customHeight="1" outlineLevel="1" x14ac:dyDescent="0.3">
      <c r="A66" s="51"/>
      <c r="B66" s="83"/>
      <c r="C66" s="62"/>
      <c r="D66" s="63"/>
      <c r="E66" s="61"/>
      <c r="F66" s="64"/>
      <c r="G66" s="65"/>
    </row>
    <row r="67" spans="1:8" ht="15" customHeight="1" outlineLevel="1" x14ac:dyDescent="0.3">
      <c r="A67" s="51"/>
      <c r="B67" s="83"/>
      <c r="C67" s="62" t="s">
        <v>6</v>
      </c>
      <c r="D67" s="63"/>
      <c r="E67" s="61"/>
      <c r="F67" s="64"/>
      <c r="G67" s="65"/>
    </row>
    <row r="68" spans="1:8" ht="15" customHeight="1" outlineLevel="1" x14ac:dyDescent="0.3">
      <c r="A68" s="51"/>
      <c r="B68" s="83"/>
      <c r="C68" s="62" t="s">
        <v>7</v>
      </c>
      <c r="D68" s="63"/>
      <c r="E68" s="61"/>
      <c r="F68" s="64"/>
      <c r="G68" s="65"/>
    </row>
    <row r="69" spans="1:8" ht="15" customHeight="1" outlineLevel="1" x14ac:dyDescent="0.3">
      <c r="A69" s="51"/>
      <c r="B69" s="83"/>
      <c r="C69" s="62" t="s">
        <v>7</v>
      </c>
      <c r="D69" s="63"/>
      <c r="E69" s="61"/>
      <c r="F69" s="64"/>
      <c r="G69" s="65"/>
    </row>
    <row r="70" spans="1:8" ht="15" customHeight="1" outlineLevel="1" x14ac:dyDescent="0.45">
      <c r="A70" s="51"/>
      <c r="B70" s="83"/>
      <c r="C70" s="89"/>
      <c r="D70" s="90"/>
      <c r="E70" s="91"/>
      <c r="F70" s="92"/>
      <c r="G70" s="93"/>
    </row>
    <row r="71" spans="1:8" ht="30" customHeight="1" x14ac:dyDescent="0.3">
      <c r="A71" s="51"/>
      <c r="B71" s="83"/>
      <c r="C71" s="88"/>
      <c r="D71" s="82" t="s">
        <v>42</v>
      </c>
      <c r="E71" s="82"/>
      <c r="F71" s="82"/>
      <c r="G71" s="94">
        <f>SUM(G64:G70)</f>
        <v>0</v>
      </c>
    </row>
    <row r="72" spans="1:8" ht="15" customHeight="1" x14ac:dyDescent="0.45">
      <c r="A72" s="51"/>
      <c r="B72" s="83"/>
      <c r="C72" s="88"/>
      <c r="D72" s="85"/>
      <c r="E72" s="83"/>
      <c r="F72" s="86"/>
      <c r="G72" s="87"/>
      <c r="H72" s="36"/>
    </row>
    <row r="73" spans="1:8" ht="30" customHeight="1" x14ac:dyDescent="0.3">
      <c r="A73" s="51"/>
      <c r="B73" s="82" t="s">
        <v>41</v>
      </c>
      <c r="C73" s="82" t="s">
        <v>19</v>
      </c>
      <c r="D73" s="82"/>
      <c r="E73" s="82"/>
      <c r="F73" s="82"/>
      <c r="G73" s="82"/>
    </row>
    <row r="74" spans="1:8" ht="15" customHeight="1" outlineLevel="1" x14ac:dyDescent="0.45">
      <c r="A74" s="51"/>
      <c r="B74" s="83"/>
      <c r="C74" s="84"/>
      <c r="D74" s="85"/>
      <c r="E74" s="83"/>
      <c r="F74" s="86"/>
      <c r="G74" s="87"/>
    </row>
    <row r="75" spans="1:8" ht="15" customHeight="1" outlineLevel="1" x14ac:dyDescent="0.3">
      <c r="A75" s="51"/>
      <c r="B75" s="83"/>
      <c r="C75" s="32" t="s">
        <v>26</v>
      </c>
      <c r="D75" s="63"/>
      <c r="E75" s="61"/>
      <c r="F75" s="64"/>
      <c r="G75" s="65"/>
    </row>
    <row r="76" spans="1:8" ht="15" customHeight="1" outlineLevel="1" x14ac:dyDescent="0.3">
      <c r="A76" s="51"/>
      <c r="B76" s="83"/>
      <c r="C76" s="32" t="s">
        <v>29</v>
      </c>
      <c r="D76" s="63" t="s">
        <v>14</v>
      </c>
      <c r="E76" s="79"/>
      <c r="F76" s="80"/>
      <c r="G76" s="65">
        <f>E76*F76</f>
        <v>0</v>
      </c>
    </row>
    <row r="77" spans="1:8" ht="15" customHeight="1" outlineLevel="1" x14ac:dyDescent="0.3">
      <c r="A77" s="51"/>
      <c r="B77" s="83"/>
      <c r="C77" s="62" t="s">
        <v>24</v>
      </c>
      <c r="D77" s="63" t="s">
        <v>14</v>
      </c>
      <c r="E77" s="79"/>
      <c r="F77" s="80"/>
      <c r="G77" s="65">
        <f>E77*F77</f>
        <v>0</v>
      </c>
    </row>
    <row r="78" spans="1:8" ht="15" customHeight="1" outlineLevel="1" x14ac:dyDescent="0.3">
      <c r="A78" s="51"/>
      <c r="B78" s="83"/>
      <c r="C78" s="62" t="s">
        <v>25</v>
      </c>
      <c r="D78" s="63" t="s">
        <v>14</v>
      </c>
      <c r="E78" s="79"/>
      <c r="F78" s="80"/>
      <c r="G78" s="65">
        <f>E78*F78</f>
        <v>0</v>
      </c>
    </row>
    <row r="79" spans="1:8" ht="15" customHeight="1" outlineLevel="1" x14ac:dyDescent="0.3">
      <c r="A79" s="51"/>
      <c r="B79" s="83"/>
      <c r="C79" s="62" t="s">
        <v>31</v>
      </c>
      <c r="D79" s="63" t="s">
        <v>12</v>
      </c>
      <c r="E79" s="79"/>
      <c r="F79" s="80"/>
      <c r="G79" s="65">
        <f>E79*F79</f>
        <v>0</v>
      </c>
    </row>
    <row r="80" spans="1:8" ht="15" customHeight="1" outlineLevel="1" x14ac:dyDescent="0.3">
      <c r="A80" s="51"/>
      <c r="B80" s="83"/>
      <c r="C80" s="62"/>
      <c r="D80" s="63"/>
      <c r="E80" s="61"/>
      <c r="F80" s="64"/>
      <c r="G80" s="65"/>
    </row>
    <row r="81" spans="1:7" ht="15" customHeight="1" outlineLevel="1" x14ac:dyDescent="0.3">
      <c r="A81" s="51"/>
      <c r="B81" s="83"/>
      <c r="C81" s="62" t="s">
        <v>27</v>
      </c>
      <c r="D81" s="63"/>
      <c r="E81" s="64"/>
      <c r="G81" s="65"/>
    </row>
    <row r="82" spans="1:7" ht="15" customHeight="1" outlineLevel="1" x14ac:dyDescent="0.3">
      <c r="A82" s="51"/>
      <c r="B82" s="83"/>
      <c r="C82" s="62" t="s">
        <v>30</v>
      </c>
      <c r="D82" s="63" t="s">
        <v>21</v>
      </c>
      <c r="E82" s="79"/>
      <c r="F82" s="80"/>
      <c r="G82" s="65">
        <f>E82*F82</f>
        <v>0</v>
      </c>
    </row>
    <row r="83" spans="1:7" ht="15" customHeight="1" outlineLevel="1" x14ac:dyDescent="0.3">
      <c r="A83" s="51"/>
      <c r="B83" s="83"/>
      <c r="C83" s="62" t="s">
        <v>28</v>
      </c>
      <c r="D83" s="63" t="s">
        <v>21</v>
      </c>
      <c r="E83" s="79"/>
      <c r="F83" s="80"/>
      <c r="G83" s="65">
        <f>E83*F83</f>
        <v>0</v>
      </c>
    </row>
    <row r="84" spans="1:7" ht="15" customHeight="1" outlineLevel="1" x14ac:dyDescent="0.3">
      <c r="A84" s="51"/>
      <c r="B84" s="83"/>
      <c r="C84" s="62" t="s">
        <v>51</v>
      </c>
      <c r="D84" s="63" t="s">
        <v>12</v>
      </c>
      <c r="E84" s="79"/>
      <c r="F84" s="80"/>
      <c r="G84" s="65">
        <f>E84*F84</f>
        <v>0</v>
      </c>
    </row>
    <row r="85" spans="1:7" ht="15" customHeight="1" outlineLevel="1" x14ac:dyDescent="0.3">
      <c r="A85" s="51"/>
      <c r="B85" s="83"/>
      <c r="C85" s="62" t="s">
        <v>58</v>
      </c>
      <c r="D85" s="63" t="s">
        <v>12</v>
      </c>
      <c r="E85" s="61"/>
      <c r="F85" s="64"/>
      <c r="G85" s="65">
        <f>E85*F85</f>
        <v>0</v>
      </c>
    </row>
    <row r="86" spans="1:7" ht="15" customHeight="1" outlineLevel="1" x14ac:dyDescent="0.3">
      <c r="A86" s="51"/>
      <c r="B86" s="83"/>
      <c r="C86" s="62" t="s">
        <v>31</v>
      </c>
      <c r="D86" s="63" t="s">
        <v>21</v>
      </c>
      <c r="E86" s="79"/>
      <c r="F86" s="80"/>
      <c r="G86" s="65">
        <f>E86*F86</f>
        <v>0</v>
      </c>
    </row>
    <row r="87" spans="1:7" ht="15" customHeight="1" outlineLevel="1" x14ac:dyDescent="0.3">
      <c r="A87" s="51"/>
      <c r="B87" s="83"/>
      <c r="C87" s="62"/>
      <c r="D87" s="63"/>
      <c r="E87" s="79"/>
      <c r="F87" s="80"/>
      <c r="G87" s="65"/>
    </row>
    <row r="88" spans="1:7" ht="15" customHeight="1" outlineLevel="1" x14ac:dyDescent="0.3">
      <c r="A88" s="51"/>
      <c r="B88" s="83"/>
      <c r="C88" s="62" t="s">
        <v>62</v>
      </c>
      <c r="D88" s="63"/>
      <c r="E88" s="61"/>
      <c r="F88" s="64"/>
      <c r="G88" s="65"/>
    </row>
    <row r="89" spans="1:7" ht="15" customHeight="1" outlineLevel="1" x14ac:dyDescent="0.3">
      <c r="A89" s="51"/>
      <c r="B89" s="83"/>
      <c r="C89" s="62" t="s">
        <v>63</v>
      </c>
      <c r="D89" s="63" t="s">
        <v>1</v>
      </c>
      <c r="E89" s="79"/>
      <c r="F89" s="80"/>
      <c r="G89" s="65">
        <f t="shared" ref="G89:G90" si="5">E89*F89</f>
        <v>0</v>
      </c>
    </row>
    <row r="90" spans="1:7" ht="15" customHeight="1" outlineLevel="1" x14ac:dyDescent="0.3">
      <c r="A90" s="51"/>
      <c r="B90" s="83"/>
      <c r="C90" s="62" t="s">
        <v>64</v>
      </c>
      <c r="D90" s="63" t="s">
        <v>1</v>
      </c>
      <c r="E90" s="79"/>
      <c r="F90" s="80"/>
      <c r="G90" s="65">
        <f t="shared" si="5"/>
        <v>0</v>
      </c>
    </row>
    <row r="91" spans="1:7" ht="15" customHeight="1" outlineLevel="1" x14ac:dyDescent="0.3">
      <c r="A91" s="51"/>
      <c r="B91" s="83"/>
      <c r="C91" s="62"/>
      <c r="D91" s="63"/>
      <c r="E91" s="79"/>
      <c r="F91" s="80"/>
      <c r="G91" s="65"/>
    </row>
    <row r="92" spans="1:7" ht="15" customHeight="1" outlineLevel="1" x14ac:dyDescent="0.3">
      <c r="A92" s="51"/>
      <c r="B92" s="83"/>
      <c r="C92" s="62" t="s">
        <v>36</v>
      </c>
      <c r="D92" s="63"/>
      <c r="E92" s="79"/>
      <c r="F92" s="80"/>
      <c r="G92" s="65"/>
    </row>
    <row r="93" spans="1:7" ht="15" customHeight="1" outlineLevel="1" x14ac:dyDescent="0.3">
      <c r="A93" s="51"/>
      <c r="B93" s="83"/>
      <c r="C93" s="62" t="s">
        <v>37</v>
      </c>
      <c r="D93" s="63" t="s">
        <v>1</v>
      </c>
      <c r="E93" s="79"/>
      <c r="F93" s="80"/>
      <c r="G93" s="65">
        <f t="shared" ref="G93" si="6">E93*F93</f>
        <v>0</v>
      </c>
    </row>
    <row r="94" spans="1:7" ht="15" customHeight="1" outlineLevel="1" x14ac:dyDescent="0.3">
      <c r="A94" s="51"/>
      <c r="B94" s="83"/>
      <c r="C94" s="62"/>
      <c r="D94" s="63"/>
      <c r="E94" s="61"/>
      <c r="F94" s="64"/>
      <c r="G94" s="65"/>
    </row>
    <row r="95" spans="1:7" ht="15" customHeight="1" outlineLevel="1" x14ac:dyDescent="0.3">
      <c r="A95" s="51"/>
      <c r="B95" s="83"/>
      <c r="C95" s="62" t="s">
        <v>6</v>
      </c>
      <c r="D95" s="63"/>
      <c r="E95" s="61"/>
      <c r="F95" s="78"/>
      <c r="G95" s="65"/>
    </row>
    <row r="96" spans="1:7" ht="15" customHeight="1" outlineLevel="1" x14ac:dyDescent="0.3">
      <c r="A96" s="51"/>
      <c r="B96" s="83"/>
      <c r="C96" s="62" t="s">
        <v>7</v>
      </c>
      <c r="D96" s="63"/>
      <c r="E96" s="61"/>
      <c r="F96" s="78"/>
      <c r="G96" s="65"/>
    </row>
    <row r="97" spans="1:7" ht="15" customHeight="1" outlineLevel="1" x14ac:dyDescent="0.3">
      <c r="A97" s="51"/>
      <c r="B97" s="83"/>
      <c r="C97" s="62" t="s">
        <v>7</v>
      </c>
      <c r="D97" s="63"/>
      <c r="E97" s="61"/>
      <c r="F97" s="64"/>
      <c r="G97" s="65"/>
    </row>
    <row r="98" spans="1:7" ht="30" customHeight="1" x14ac:dyDescent="0.3">
      <c r="A98" s="51"/>
      <c r="B98" s="83"/>
      <c r="C98" s="88"/>
      <c r="D98" s="82" t="s">
        <v>43</v>
      </c>
      <c r="E98" s="82"/>
      <c r="F98" s="82"/>
      <c r="G98" s="94">
        <f>SUM(G76:G97)</f>
        <v>0</v>
      </c>
    </row>
    <row r="99" spans="1:7" ht="30" customHeight="1" x14ac:dyDescent="0.3">
      <c r="A99" s="51"/>
      <c r="B99" s="36"/>
      <c r="C99" s="52"/>
      <c r="D99" s="33" t="s">
        <v>45</v>
      </c>
      <c r="E99" s="33"/>
      <c r="F99" s="33"/>
      <c r="G99" s="34">
        <f>SUM(G98,G71)</f>
        <v>0</v>
      </c>
    </row>
    <row r="100" spans="1:7" ht="15" customHeight="1" x14ac:dyDescent="0.35">
      <c r="A100" s="51"/>
      <c r="B100" s="36"/>
      <c r="C100" s="43"/>
      <c r="D100" s="41"/>
      <c r="E100" s="42"/>
      <c r="F100" s="46"/>
      <c r="G100" s="40"/>
    </row>
    <row r="101" spans="1:7" ht="30" customHeight="1" x14ac:dyDescent="0.3">
      <c r="A101" s="51"/>
      <c r="B101" s="36"/>
      <c r="C101" s="33" t="s">
        <v>55</v>
      </c>
      <c r="D101" s="33"/>
      <c r="E101" s="33"/>
      <c r="F101" s="33"/>
      <c r="G101" s="60">
        <f>SUM(G99,G58,G25,G15)</f>
        <v>0</v>
      </c>
    </row>
    <row r="102" spans="1:7" ht="30" customHeight="1" x14ac:dyDescent="0.3">
      <c r="A102" s="51"/>
      <c r="B102" s="36"/>
      <c r="C102" s="33" t="s">
        <v>59</v>
      </c>
      <c r="D102" s="33"/>
      <c r="E102" s="33"/>
      <c r="F102" s="33"/>
      <c r="G102" s="60">
        <f>G101+(G101*0.1)</f>
        <v>0</v>
      </c>
    </row>
    <row r="103" spans="1:7" ht="15" customHeight="1" x14ac:dyDescent="0.3">
      <c r="A103" s="51"/>
      <c r="B103" s="36"/>
      <c r="C103" s="32"/>
      <c r="D103" s="22"/>
      <c r="E103" s="22"/>
      <c r="F103" s="58"/>
      <c r="G103" s="59"/>
    </row>
    <row r="104" spans="1:7" ht="15" customHeight="1" x14ac:dyDescent="0.3">
      <c r="A104" s="51"/>
      <c r="B104" s="36"/>
      <c r="C104" s="32" t="s">
        <v>10</v>
      </c>
      <c r="D104" s="22"/>
      <c r="E104" s="81">
        <v>0.2</v>
      </c>
      <c r="F104" s="58"/>
      <c r="G104" s="59">
        <f>G102*0.2</f>
        <v>0</v>
      </c>
    </row>
    <row r="105" spans="1:7" ht="15" customHeight="1" x14ac:dyDescent="0.3">
      <c r="A105" s="51"/>
      <c r="B105" s="36"/>
      <c r="C105" s="32"/>
      <c r="D105" s="22"/>
      <c r="E105" s="22"/>
      <c r="F105" s="58"/>
      <c r="G105" s="59"/>
    </row>
    <row r="106" spans="1:7" ht="30" customHeight="1" x14ac:dyDescent="0.3">
      <c r="A106" s="51"/>
      <c r="B106" s="36"/>
      <c r="C106" s="33" t="s">
        <v>60</v>
      </c>
      <c r="D106" s="33"/>
      <c r="E106" s="33"/>
      <c r="F106" s="33"/>
      <c r="G106" s="60">
        <f>G102+G104</f>
        <v>0</v>
      </c>
    </row>
    <row r="107" spans="1:7" ht="15.5" customHeight="1" x14ac:dyDescent="0.35">
      <c r="A107" s="51"/>
      <c r="B107" s="36"/>
      <c r="C107" s="43"/>
      <c r="D107" s="41"/>
      <c r="E107" s="42"/>
      <c r="F107" s="46"/>
      <c r="G107" s="40"/>
    </row>
    <row r="108" spans="1:7" ht="15.5" customHeight="1" x14ac:dyDescent="0.35">
      <c r="A108" s="51"/>
      <c r="B108" s="36"/>
      <c r="C108" s="43"/>
      <c r="D108" s="41"/>
      <c r="E108" s="42"/>
      <c r="F108" s="46"/>
      <c r="G108" s="40"/>
    </row>
    <row r="109" spans="1:7" ht="15.5" customHeight="1" x14ac:dyDescent="0.35">
      <c r="A109" s="51"/>
      <c r="B109" s="36"/>
      <c r="C109" s="43"/>
      <c r="D109" s="41"/>
      <c r="E109" s="42"/>
      <c r="F109" s="46"/>
      <c r="G109" s="40"/>
    </row>
    <row r="110" spans="1:7" ht="15.5" customHeight="1" x14ac:dyDescent="0.35">
      <c r="A110" s="51"/>
      <c r="B110" s="36"/>
      <c r="C110" s="43"/>
      <c r="D110" s="41"/>
      <c r="E110" s="42"/>
      <c r="F110" s="46"/>
      <c r="G110" s="40"/>
    </row>
    <row r="111" spans="1:7" ht="15.5" customHeight="1" x14ac:dyDescent="0.35">
      <c r="A111" s="51"/>
      <c r="B111" s="36"/>
      <c r="C111" s="43"/>
      <c r="D111" s="41"/>
      <c r="E111" s="42"/>
      <c r="F111" s="46"/>
      <c r="G111" s="40"/>
    </row>
    <row r="112" spans="1:7" ht="15.5" customHeight="1" x14ac:dyDescent="0.35">
      <c r="A112" s="51"/>
      <c r="B112" s="36"/>
      <c r="C112" s="43"/>
      <c r="D112" s="41"/>
      <c r="E112" s="42"/>
      <c r="F112" s="46"/>
      <c r="G112" s="40"/>
    </row>
    <row r="113" spans="1:7" ht="15.5" customHeight="1" x14ac:dyDescent="0.35">
      <c r="A113" s="51"/>
      <c r="B113" s="36"/>
      <c r="C113" s="43"/>
      <c r="D113" s="41"/>
      <c r="E113" s="42"/>
      <c r="F113" s="46"/>
      <c r="G113" s="40"/>
    </row>
    <row r="114" spans="1:7" ht="15.5" customHeight="1" x14ac:dyDescent="0.35">
      <c r="A114" s="51"/>
      <c r="B114" s="36"/>
      <c r="C114" s="43"/>
      <c r="D114" s="41"/>
      <c r="E114" s="42"/>
      <c r="F114" s="46"/>
      <c r="G114" s="40"/>
    </row>
    <row r="115" spans="1:7" ht="15.5" customHeight="1" x14ac:dyDescent="0.35">
      <c r="A115" s="51"/>
      <c r="B115" s="36"/>
      <c r="C115" s="43"/>
      <c r="D115" s="41"/>
      <c r="E115" s="42"/>
      <c r="F115" s="46"/>
      <c r="G115" s="40"/>
    </row>
    <row r="116" spans="1:7" ht="15.5" customHeight="1" x14ac:dyDescent="0.35">
      <c r="A116" s="51"/>
      <c r="B116" s="36"/>
      <c r="C116" s="43"/>
      <c r="D116" s="41"/>
      <c r="E116" s="42"/>
      <c r="F116" s="46"/>
      <c r="G116" s="40"/>
    </row>
    <row r="117" spans="1:7" ht="15.5" customHeight="1" x14ac:dyDescent="0.35">
      <c r="A117" s="51"/>
      <c r="B117" s="36"/>
      <c r="C117" s="43"/>
      <c r="D117" s="41"/>
      <c r="E117" s="42"/>
      <c r="F117" s="46"/>
      <c r="G117" s="40"/>
    </row>
    <row r="118" spans="1:7" ht="15.5" customHeight="1" x14ac:dyDescent="0.35">
      <c r="A118" s="51"/>
      <c r="B118" s="36"/>
      <c r="C118" s="43"/>
      <c r="D118" s="41"/>
      <c r="E118" s="42"/>
      <c r="F118" s="46"/>
      <c r="G118" s="40"/>
    </row>
    <row r="119" spans="1:7" ht="15.5" customHeight="1" x14ac:dyDescent="0.35">
      <c r="A119" s="51"/>
      <c r="B119" s="36"/>
      <c r="C119" s="43"/>
      <c r="D119" s="41"/>
      <c r="E119" s="42"/>
      <c r="F119" s="46"/>
      <c r="G119" s="40"/>
    </row>
    <row r="120" spans="1:7" ht="15.5" customHeight="1" x14ac:dyDescent="0.35">
      <c r="A120" s="51"/>
      <c r="B120" s="36"/>
      <c r="C120" s="43"/>
      <c r="D120" s="41"/>
      <c r="E120" s="42"/>
      <c r="F120" s="46"/>
      <c r="G120" s="40"/>
    </row>
    <row r="121" spans="1:7" ht="15.5" customHeight="1" x14ac:dyDescent="0.35">
      <c r="A121" s="51"/>
      <c r="B121" s="36"/>
      <c r="C121" s="43"/>
      <c r="D121" s="41"/>
      <c r="E121" s="42"/>
      <c r="F121" s="46"/>
      <c r="G121" s="40"/>
    </row>
    <row r="122" spans="1:7" ht="15.5" customHeight="1" x14ac:dyDescent="0.35">
      <c r="A122" s="51"/>
      <c r="B122" s="36"/>
      <c r="C122" s="43"/>
      <c r="D122" s="41"/>
      <c r="E122" s="42"/>
      <c r="F122" s="46"/>
      <c r="G122" s="40"/>
    </row>
    <row r="123" spans="1:7" ht="15.5" customHeight="1" x14ac:dyDescent="0.35">
      <c r="A123" s="51"/>
      <c r="B123" s="36"/>
      <c r="C123" s="43"/>
      <c r="D123" s="41"/>
      <c r="E123" s="42"/>
      <c r="F123" s="46"/>
      <c r="G123" s="40"/>
    </row>
    <row r="124" spans="1:7" ht="15.5" customHeight="1" x14ac:dyDescent="0.35">
      <c r="A124" s="51"/>
      <c r="B124" s="36"/>
      <c r="C124" s="43"/>
      <c r="D124" s="41"/>
      <c r="E124" s="42"/>
      <c r="F124" s="46"/>
      <c r="G124" s="40"/>
    </row>
    <row r="125" spans="1:7" ht="15.5" customHeight="1" x14ac:dyDescent="0.35">
      <c r="A125" s="51"/>
      <c r="B125" s="36"/>
      <c r="C125" s="43"/>
      <c r="D125" s="41"/>
      <c r="E125" s="42"/>
      <c r="F125" s="46"/>
      <c r="G125" s="40"/>
    </row>
    <row r="126" spans="1:7" ht="15.5" customHeight="1" x14ac:dyDescent="0.35">
      <c r="A126" s="51"/>
      <c r="B126" s="36"/>
      <c r="C126" s="43"/>
      <c r="D126" s="41"/>
      <c r="E126" s="42"/>
      <c r="F126" s="46"/>
      <c r="G126" s="40"/>
    </row>
    <row r="127" spans="1:7" ht="15.5" customHeight="1" x14ac:dyDescent="0.35">
      <c r="A127" s="51"/>
      <c r="B127" s="36"/>
      <c r="C127" s="43"/>
      <c r="D127" s="41"/>
      <c r="E127" s="42"/>
      <c r="F127" s="46"/>
      <c r="G127" s="40"/>
    </row>
    <row r="128" spans="1:7" ht="15.5" customHeight="1" x14ac:dyDescent="0.35">
      <c r="A128" s="51"/>
      <c r="B128" s="36"/>
      <c r="C128" s="43"/>
      <c r="D128" s="41"/>
      <c r="E128" s="42"/>
      <c r="F128" s="46"/>
      <c r="G128" s="40"/>
    </row>
    <row r="129" spans="1:7" ht="15.5" customHeight="1" x14ac:dyDescent="0.35">
      <c r="A129" s="51"/>
      <c r="B129" s="36"/>
      <c r="C129" s="43"/>
      <c r="D129" s="41"/>
      <c r="E129" s="42"/>
      <c r="F129" s="46"/>
      <c r="G129" s="40"/>
    </row>
    <row r="130" spans="1:7" ht="15.5" customHeight="1" x14ac:dyDescent="0.35">
      <c r="A130" s="51"/>
      <c r="B130" s="36"/>
      <c r="C130" s="43"/>
      <c r="D130" s="41"/>
      <c r="E130" s="42"/>
      <c r="F130" s="46"/>
      <c r="G130" s="40"/>
    </row>
    <row r="131" spans="1:7" ht="15.5" customHeight="1" x14ac:dyDescent="0.35">
      <c r="A131" s="51"/>
      <c r="B131" s="36"/>
      <c r="C131" s="43"/>
      <c r="D131" s="41"/>
      <c r="E131" s="42"/>
      <c r="F131" s="46"/>
      <c r="G131" s="40"/>
    </row>
    <row r="132" spans="1:7" ht="15.5" customHeight="1" x14ac:dyDescent="0.35">
      <c r="A132" s="51"/>
      <c r="B132" s="36"/>
      <c r="C132" s="43"/>
      <c r="D132" s="41"/>
      <c r="E132" s="42"/>
      <c r="F132" s="46"/>
      <c r="G132" s="40"/>
    </row>
    <row r="133" spans="1:7" ht="14.4" customHeight="1" x14ac:dyDescent="0.35">
      <c r="A133" s="37"/>
      <c r="B133" s="36"/>
      <c r="C133" s="43"/>
      <c r="D133" s="41"/>
      <c r="E133" s="42"/>
      <c r="F133" s="46"/>
      <c r="G133" s="40"/>
    </row>
    <row r="134" spans="1:7" ht="14" customHeight="1" x14ac:dyDescent="0.35">
      <c r="A134" s="37"/>
      <c r="B134" s="36"/>
      <c r="C134" s="43"/>
      <c r="D134" s="41"/>
      <c r="E134" s="42"/>
      <c r="F134" s="46"/>
      <c r="G134" s="40"/>
    </row>
    <row r="135" spans="1:7" ht="28" customHeight="1" x14ac:dyDescent="0.35">
      <c r="A135" s="37"/>
      <c r="B135" s="36"/>
      <c r="C135" s="43"/>
      <c r="D135" s="41"/>
      <c r="E135" s="42"/>
      <c r="F135" s="46"/>
      <c r="G135" s="40"/>
    </row>
    <row r="136" spans="1:7" ht="15.5" customHeight="1" x14ac:dyDescent="0.35">
      <c r="A136" s="37"/>
      <c r="B136" s="36"/>
      <c r="C136" s="43"/>
      <c r="D136" s="41"/>
      <c r="E136" s="42"/>
      <c r="F136" s="46"/>
      <c r="G136" s="40"/>
    </row>
    <row r="137" spans="1:7" ht="29.5" customHeight="1" x14ac:dyDescent="0.35">
      <c r="A137" s="37"/>
      <c r="B137" s="36"/>
      <c r="C137" s="43"/>
      <c r="D137" s="41"/>
      <c r="E137" s="42"/>
      <c r="F137" s="46"/>
      <c r="G137" s="40"/>
    </row>
    <row r="138" spans="1:7" ht="15.5" customHeight="1" x14ac:dyDescent="0.35">
      <c r="A138" s="37"/>
      <c r="B138" s="36"/>
      <c r="C138" s="43"/>
      <c r="D138" s="41"/>
      <c r="E138" s="42"/>
      <c r="F138" s="46"/>
      <c r="G138" s="40"/>
    </row>
    <row r="139" spans="1:7" ht="15.5" customHeight="1" x14ac:dyDescent="0.35">
      <c r="A139" s="37"/>
      <c r="B139" s="36"/>
      <c r="C139" s="43"/>
      <c r="D139" s="41"/>
      <c r="E139" s="42"/>
      <c r="F139" s="46"/>
      <c r="G139" s="40"/>
    </row>
    <row r="140" spans="1:7" ht="15.5" customHeight="1" x14ac:dyDescent="0.35">
      <c r="A140" s="37"/>
      <c r="B140" s="36"/>
      <c r="C140" s="43"/>
      <c r="D140" s="41"/>
      <c r="E140" s="42"/>
      <c r="F140" s="46"/>
      <c r="G140" s="40"/>
    </row>
    <row r="141" spans="1:7" ht="15.5" customHeight="1" x14ac:dyDescent="0.35">
      <c r="A141" s="37"/>
      <c r="B141" s="36"/>
      <c r="C141" s="43"/>
      <c r="D141" s="41"/>
      <c r="E141" s="42"/>
      <c r="F141" s="46"/>
      <c r="G141" s="40"/>
    </row>
    <row r="142" spans="1:7" ht="15.5" customHeight="1" x14ac:dyDescent="0.35">
      <c r="A142" s="37"/>
      <c r="B142" s="36"/>
      <c r="C142" s="43"/>
      <c r="D142" s="41"/>
      <c r="E142" s="42"/>
      <c r="F142" s="46"/>
      <c r="G142" s="40"/>
    </row>
    <row r="143" spans="1:7" ht="15.5" customHeight="1" x14ac:dyDescent="0.35">
      <c r="A143" s="37"/>
      <c r="B143" s="36"/>
      <c r="C143" s="43"/>
      <c r="D143" s="41"/>
      <c r="E143" s="42"/>
      <c r="F143" s="46"/>
      <c r="G143" s="40"/>
    </row>
    <row r="144" spans="1:7" ht="29.5" customHeight="1" x14ac:dyDescent="0.35">
      <c r="A144" s="37"/>
      <c r="B144" s="36"/>
      <c r="C144" s="43"/>
      <c r="D144" s="41"/>
      <c r="E144" s="42"/>
      <c r="F144" s="46"/>
      <c r="G144" s="40"/>
    </row>
    <row r="145" spans="1:7" ht="15.5" customHeight="1" x14ac:dyDescent="0.35">
      <c r="A145" s="37"/>
      <c r="B145" s="36"/>
      <c r="C145" s="43"/>
      <c r="D145" s="41"/>
      <c r="E145" s="42"/>
      <c r="F145" s="46"/>
      <c r="G145" s="40"/>
    </row>
    <row r="146" spans="1:7" ht="29" customHeight="1" x14ac:dyDescent="0.35">
      <c r="A146" s="37"/>
      <c r="B146" s="36"/>
      <c r="C146" s="43"/>
      <c r="D146" s="41"/>
      <c r="E146" s="42"/>
      <c r="F146" s="46"/>
      <c r="G146" s="40"/>
    </row>
    <row r="147" spans="1:7" ht="15.5" customHeight="1" x14ac:dyDescent="0.35">
      <c r="A147" s="37"/>
      <c r="B147" s="36"/>
      <c r="C147" s="43"/>
      <c r="D147" s="41"/>
      <c r="E147" s="42"/>
      <c r="F147" s="46"/>
      <c r="G147" s="40"/>
    </row>
    <row r="148" spans="1:7" ht="15.5" customHeight="1" x14ac:dyDescent="0.35">
      <c r="A148" s="37"/>
      <c r="B148" s="36"/>
      <c r="C148" s="43"/>
      <c r="D148" s="41"/>
      <c r="E148" s="42"/>
      <c r="F148" s="46"/>
      <c r="G148" s="40"/>
    </row>
    <row r="149" spans="1:7" ht="15.5" customHeight="1" x14ac:dyDescent="0.35">
      <c r="A149" s="37"/>
      <c r="B149" s="36"/>
      <c r="C149" s="43"/>
      <c r="D149" s="41"/>
      <c r="E149" s="42"/>
      <c r="F149" s="46"/>
      <c r="G149" s="40"/>
    </row>
    <row r="150" spans="1:7" ht="15.5" customHeight="1" x14ac:dyDescent="0.35">
      <c r="A150" s="37"/>
      <c r="B150" s="36"/>
      <c r="C150" s="43"/>
      <c r="D150" s="41"/>
      <c r="E150" s="42"/>
      <c r="F150" s="46"/>
      <c r="G150" s="40"/>
    </row>
    <row r="151" spans="1:7" ht="15.5" customHeight="1" x14ac:dyDescent="0.35">
      <c r="A151" s="37"/>
      <c r="B151" s="36"/>
      <c r="C151" s="43"/>
      <c r="D151" s="41"/>
      <c r="E151" s="42"/>
      <c r="F151" s="46"/>
      <c r="G151" s="40"/>
    </row>
    <row r="152" spans="1:7" ht="15.5" customHeight="1" x14ac:dyDescent="0.35">
      <c r="A152" s="37"/>
      <c r="B152" s="36"/>
      <c r="C152" s="43"/>
      <c r="D152" s="41"/>
      <c r="E152" s="42"/>
      <c r="F152" s="46"/>
      <c r="G152" s="40"/>
    </row>
    <row r="153" spans="1:7" ht="15.5" customHeight="1" x14ac:dyDescent="0.35">
      <c r="A153" s="37"/>
      <c r="B153" s="36"/>
      <c r="C153" s="43"/>
      <c r="D153" s="41"/>
      <c r="E153" s="42"/>
      <c r="F153" s="46"/>
      <c r="G153" s="40"/>
    </row>
    <row r="154" spans="1:7" ht="15.5" customHeight="1" x14ac:dyDescent="0.35">
      <c r="A154" s="37"/>
      <c r="B154" s="36"/>
      <c r="C154" s="43"/>
      <c r="D154" s="41"/>
      <c r="E154" s="42"/>
      <c r="F154" s="46"/>
      <c r="G154" s="40"/>
    </row>
    <row r="155" spans="1:7" ht="15.5" customHeight="1" x14ac:dyDescent="0.35">
      <c r="A155" s="37"/>
      <c r="B155" s="36"/>
      <c r="C155" s="43"/>
      <c r="D155" s="41"/>
      <c r="E155" s="42"/>
      <c r="F155" s="46"/>
      <c r="G155" s="40"/>
    </row>
    <row r="156" spans="1:7" ht="15.5" customHeight="1" x14ac:dyDescent="0.35">
      <c r="A156" s="37"/>
      <c r="B156" s="36"/>
      <c r="C156" s="43"/>
      <c r="D156" s="41"/>
      <c r="E156" s="42"/>
      <c r="F156" s="46"/>
      <c r="G156" s="40"/>
    </row>
    <row r="157" spans="1:7" ht="15.5" customHeight="1" x14ac:dyDescent="0.35">
      <c r="A157" s="37"/>
      <c r="B157" s="36"/>
      <c r="C157" s="43"/>
      <c r="D157" s="41"/>
      <c r="E157" s="42"/>
      <c r="F157" s="46"/>
      <c r="G157" s="40"/>
    </row>
    <row r="158" spans="1:7" ht="15.5" customHeight="1" x14ac:dyDescent="0.35">
      <c r="A158" s="37"/>
      <c r="B158" s="36"/>
      <c r="C158" s="43"/>
      <c r="D158" s="41"/>
      <c r="E158" s="42"/>
      <c r="F158" s="46"/>
      <c r="G158" s="40"/>
    </row>
    <row r="159" spans="1:7" ht="15.5" customHeight="1" x14ac:dyDescent="0.35">
      <c r="A159" s="37"/>
      <c r="B159" s="36"/>
      <c r="C159" s="43"/>
      <c r="D159" s="41"/>
      <c r="E159" s="42"/>
      <c r="F159" s="46"/>
      <c r="G159" s="40"/>
    </row>
    <row r="160" spans="1:7" ht="15.5" customHeight="1" x14ac:dyDescent="0.35">
      <c r="A160" s="37"/>
      <c r="B160" s="36"/>
      <c r="C160" s="43"/>
      <c r="D160" s="41"/>
      <c r="E160" s="42"/>
      <c r="F160" s="46"/>
      <c r="G160" s="40"/>
    </row>
    <row r="161" spans="1:7" ht="15.5" customHeight="1" x14ac:dyDescent="0.35">
      <c r="A161" s="37"/>
      <c r="B161" s="36"/>
      <c r="C161" s="43"/>
      <c r="D161" s="41"/>
      <c r="E161" s="42"/>
      <c r="F161" s="46"/>
      <c r="G161" s="40"/>
    </row>
    <row r="162" spans="1:7" ht="15.5" customHeight="1" x14ac:dyDescent="0.35">
      <c r="A162" s="37"/>
      <c r="B162" s="36"/>
      <c r="C162" s="43"/>
      <c r="D162" s="41"/>
      <c r="E162" s="42"/>
      <c r="F162" s="46"/>
      <c r="G162" s="40"/>
    </row>
    <row r="163" spans="1:7" ht="15.5" customHeight="1" x14ac:dyDescent="0.35">
      <c r="A163" s="37"/>
      <c r="B163" s="36"/>
      <c r="C163" s="43"/>
      <c r="D163" s="41"/>
      <c r="E163" s="42"/>
      <c r="F163" s="46"/>
      <c r="G163" s="40"/>
    </row>
    <row r="164" spans="1:7" ht="15.5" customHeight="1" x14ac:dyDescent="0.35">
      <c r="A164" s="37"/>
      <c r="B164" s="36"/>
      <c r="C164" s="43"/>
      <c r="D164" s="41"/>
      <c r="E164" s="42"/>
      <c r="F164" s="46"/>
      <c r="G164" s="40"/>
    </row>
    <row r="165" spans="1:7" ht="15.5" customHeight="1" x14ac:dyDescent="0.35">
      <c r="A165" s="37"/>
      <c r="B165" s="36"/>
      <c r="C165" s="43"/>
      <c r="D165" s="41"/>
      <c r="E165" s="42"/>
      <c r="F165" s="46"/>
      <c r="G165" s="40"/>
    </row>
    <row r="166" spans="1:7" ht="29" customHeight="1" x14ac:dyDescent="0.35">
      <c r="A166" s="37"/>
      <c r="B166" s="36"/>
      <c r="C166" s="43"/>
      <c r="D166" s="41"/>
      <c r="E166" s="42"/>
      <c r="F166" s="46"/>
      <c r="G166" s="40"/>
    </row>
    <row r="167" spans="1:7" ht="29.5" customHeight="1" x14ac:dyDescent="0.35">
      <c r="A167" s="37"/>
      <c r="B167" s="36"/>
      <c r="C167" s="43"/>
      <c r="D167" s="41"/>
      <c r="E167" s="42"/>
      <c r="F167" s="46"/>
      <c r="G167" s="40"/>
    </row>
    <row r="168" spans="1:7" ht="15.5" customHeight="1" x14ac:dyDescent="0.35">
      <c r="A168" s="37"/>
      <c r="B168" s="36"/>
      <c r="C168" s="43"/>
      <c r="D168" s="41"/>
      <c r="E168" s="42"/>
      <c r="F168" s="46"/>
      <c r="G168" s="40"/>
    </row>
    <row r="169" spans="1:7" ht="28" customHeight="1" x14ac:dyDescent="0.35">
      <c r="A169" s="37"/>
      <c r="B169" s="36"/>
      <c r="C169" s="43"/>
      <c r="D169" s="41"/>
      <c r="E169" s="42"/>
      <c r="F169" s="46"/>
      <c r="G169" s="40"/>
    </row>
    <row r="170" spans="1:7" ht="15.5" x14ac:dyDescent="0.35">
      <c r="A170" s="37"/>
      <c r="B170" s="36"/>
      <c r="C170" s="43"/>
      <c r="D170" s="41"/>
      <c r="E170" s="42"/>
      <c r="F170" s="46"/>
      <c r="G170" s="40"/>
    </row>
    <row r="171" spans="1:7" ht="14.4" customHeight="1" x14ac:dyDescent="0.35">
      <c r="A171" s="37"/>
      <c r="B171" s="36"/>
      <c r="C171" s="43"/>
      <c r="D171" s="41"/>
      <c r="E171" s="42"/>
      <c r="F171" s="46"/>
      <c r="G171" s="40"/>
    </row>
    <row r="172" spans="1:7" ht="14.4" customHeight="1" x14ac:dyDescent="0.35">
      <c r="A172" s="37"/>
      <c r="B172" s="36"/>
      <c r="C172" s="43"/>
      <c r="D172" s="41"/>
      <c r="E172" s="42"/>
      <c r="F172" s="46"/>
      <c r="G172" s="40"/>
    </row>
    <row r="173" spans="1:7" ht="15.5" x14ac:dyDescent="0.35">
      <c r="A173" s="37"/>
      <c r="B173" s="36"/>
      <c r="C173" s="43"/>
      <c r="D173" s="41"/>
      <c r="E173" s="42"/>
      <c r="F173" s="46"/>
      <c r="G173" s="40"/>
    </row>
    <row r="174" spans="1:7" x14ac:dyDescent="0.3">
      <c r="A174" s="37"/>
      <c r="B174" s="38"/>
      <c r="C174" s="32"/>
      <c r="D174" s="22"/>
      <c r="E174" s="22"/>
      <c r="F174" s="17"/>
      <c r="G174" s="18"/>
    </row>
    <row r="175" spans="1:7" ht="18" x14ac:dyDescent="0.4">
      <c r="A175" s="37"/>
      <c r="B175" s="38"/>
      <c r="C175" s="21"/>
      <c r="D175" s="25"/>
      <c r="E175" s="44"/>
      <c r="F175" s="19"/>
      <c r="G175" s="20"/>
    </row>
  </sheetData>
  <mergeCells count="1">
    <mergeCell ref="C2:G2"/>
  </mergeCells>
  <pageMargins left="0.59055118110236227" right="0.59055118110236227" top="0.74803149606299213" bottom="1.1811023622047245" header="0.31496062992125984" footer="0.31496062992125984"/>
  <pageSetup paperSize="9" scale="60" fitToHeight="2" orientation="portrait" r:id="rId1"/>
  <headerFooter>
    <oddFooter xml:space="preserve">&amp;L&amp;"Bebas Neue,Normal"&amp;10ERTEM  INTERNATIONAL
&amp;9
&amp;C&amp;"Bebas Neue,Normal"&amp;10IUT VILLE D'AVRAY
REMPLACEMENT DU Système de sécurité incendie&amp;R&amp;"Arcon,Normal"&amp;9
&amp;D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Page de garde</vt:lpstr>
      <vt:lpstr>DPGF SO TRANCHE FERME</vt:lpstr>
      <vt:lpstr>DPGF SO TRANCHE CONDI 1</vt:lpstr>
      <vt:lpstr>DPGF SO TRANCHE CONDI 2</vt:lpstr>
      <vt:lpstr>'DPGF SO TRANCHE CONDI 1'!Impression_des_titres</vt:lpstr>
      <vt:lpstr>'DPGF SO TRANCHE CONDI 2'!Impression_des_titres</vt:lpstr>
      <vt:lpstr>'DPGF SO TRANCHE FERME'!Impression_des_titres</vt:lpstr>
      <vt:lpstr>'DPGF SO TRANCHE CONDI 1'!Zone_d_impression</vt:lpstr>
      <vt:lpstr>'DPGF SO TRANCHE CONDI 2'!Zone_d_impression</vt:lpstr>
      <vt:lpstr>'DPGF SO TRANCHE FERME'!Zone_d_impression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Enguerran FILIBERTI</cp:lastModifiedBy>
  <cp:lastPrinted>2025-09-30T11:54:26Z</cp:lastPrinted>
  <dcterms:created xsi:type="dcterms:W3CDTF">2016-12-22T10:49:48Z</dcterms:created>
  <dcterms:modified xsi:type="dcterms:W3CDTF">2025-10-02T14:38:46Z</dcterms:modified>
</cp:coreProperties>
</file>